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grdigital1.sharepoint.com/sites/grdigital/Freigegebene Dokumente/Graubünden Digital/40 Gesuche/(00) Unterlagen Gesuchsprüfung/2_Vorlagen/Budget/neue Vorlagen/"/>
    </mc:Choice>
  </mc:AlternateContent>
  <xr:revisionPtr revIDLastSave="1777" documentId="8_{17125637-868D-0040-9FB7-3392BE1968EE}" xr6:coauthVersionLast="47" xr6:coauthVersionMax="47" xr10:uidLastSave="{F38D1FF7-DEDC-4E41-941B-3C9A569446DB}"/>
  <bookViews>
    <workbookView xWindow="47920" yWindow="500" windowWidth="19040" windowHeight="20900" activeTab="1" xr2:uid="{F7517DC6-8E07-4329-93C5-253D2B11673E}"/>
  </bookViews>
  <sheets>
    <sheet name="Model" sheetId="2" r:id="rId1"/>
    <sheet name="Decleraziuns" sheetId="3" r:id="rId2"/>
    <sheet name="Z_Daten"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2" l="1"/>
  <c r="G50" i="2"/>
  <c r="D63" i="2"/>
  <c r="G63" i="2"/>
  <c r="D67" i="2" l="1"/>
  <c r="D62" i="2"/>
  <c r="G78" i="2"/>
  <c r="G79" i="2"/>
  <c r="G76" i="2"/>
  <c r="D78" i="2"/>
  <c r="D80" i="2"/>
  <c r="D76" i="2"/>
  <c r="G71" i="2"/>
  <c r="G72" i="2"/>
  <c r="G70" i="2"/>
  <c r="D71" i="2"/>
  <c r="D72" i="2"/>
  <c r="D70" i="2"/>
  <c r="D73" i="2" s="1"/>
  <c r="G49" i="2"/>
  <c r="G52" i="2"/>
  <c r="G48" i="2"/>
  <c r="D49" i="2"/>
  <c r="D52" i="2"/>
  <c r="D48" i="2"/>
  <c r="G41" i="2"/>
  <c r="G42" i="2"/>
  <c r="G43" i="2"/>
  <c r="G44" i="2"/>
  <c r="G40" i="2"/>
  <c r="D41" i="2"/>
  <c r="D42" i="2"/>
  <c r="D43" i="2"/>
  <c r="D44" i="2"/>
  <c r="D40" i="2"/>
  <c r="G32" i="2"/>
  <c r="G33" i="2"/>
  <c r="G34" i="2"/>
  <c r="G35" i="2"/>
  <c r="G36" i="2"/>
  <c r="G31" i="2"/>
  <c r="D32" i="2"/>
  <c r="D33" i="2"/>
  <c r="D34" i="2"/>
  <c r="D35" i="2"/>
  <c r="D36" i="2"/>
  <c r="D31" i="2"/>
  <c r="G23" i="2"/>
  <c r="G24" i="2"/>
  <c r="G25" i="2"/>
  <c r="G26" i="2"/>
  <c r="G27" i="2"/>
  <c r="G22" i="2"/>
  <c r="D23" i="2"/>
  <c r="D24" i="2"/>
  <c r="D25" i="2"/>
  <c r="D26" i="2"/>
  <c r="D27" i="2"/>
  <c r="D22" i="2"/>
  <c r="G14" i="2"/>
  <c r="G15" i="2"/>
  <c r="G16" i="2"/>
  <c r="G17" i="2"/>
  <c r="G18" i="2"/>
  <c r="G13" i="2"/>
  <c r="D14" i="2"/>
  <c r="D15" i="2"/>
  <c r="D16" i="2"/>
  <c r="D17" i="2"/>
  <c r="D18" i="2"/>
  <c r="D13" i="2"/>
  <c r="G62" i="2"/>
  <c r="G64" i="2"/>
  <c r="G65" i="2"/>
  <c r="G66" i="2"/>
  <c r="G61" i="2"/>
  <c r="D64" i="2"/>
  <c r="D65" i="2"/>
  <c r="D66" i="2"/>
  <c r="D61" i="2"/>
  <c r="B86" i="2"/>
  <c r="G73" i="2" l="1"/>
  <c r="G45" i="2"/>
  <c r="G81" i="2"/>
  <c r="D19" i="2"/>
  <c r="D37" i="2"/>
  <c r="D53" i="2"/>
  <c r="G28" i="2"/>
  <c r="D45" i="2"/>
  <c r="G19" i="2"/>
  <c r="D81" i="2"/>
  <c r="D88" i="2" s="1"/>
  <c r="G53" i="2"/>
  <c r="G37" i="2"/>
  <c r="D28" i="2"/>
  <c r="G67" i="2"/>
  <c r="G88" i="2" l="1"/>
  <c r="B89" i="2" s="1"/>
  <c r="B55" i="2"/>
  <c r="D85" i="2" s="1"/>
  <c r="E55" i="2"/>
  <c r="G85" i="2" s="1"/>
  <c r="B56" i="2" l="1"/>
  <c r="B9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tc={391E42A1-76FD-264E-BAB7-C567B753EBB8}</author>
  </authors>
  <commentList>
    <comment ref="E11" authorId="0" shapeId="0" xr:uid="{391E42A1-76FD-264E-BAB7-C567B753E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noti che i costi di gestione si riferiscono a un massimo di 5 anni.</t>
      </text>
    </comment>
  </commentList>
</comments>
</file>

<file path=xl/sharedStrings.xml><?xml version="1.0" encoding="utf-8"?>
<sst xmlns="http://schemas.openxmlformats.org/spreadsheetml/2006/main" count="142" uniqueCount="94">
  <si>
    <t>…</t>
  </si>
  <si>
    <t>...</t>
  </si>
  <si>
    <t>in %</t>
  </si>
  <si>
    <t>FAQ</t>
  </si>
  <si>
    <t>Stundensätze</t>
  </si>
  <si>
    <t>Project da preventiv</t>
  </si>
  <si>
    <t>titel Dumonda</t>
  </si>
  <si>
    <t>petent</t>
  </si>
  <si>
    <t>cumenzament dal project</t>
  </si>
  <si>
    <t>fin dal project</t>
  </si>
  <si>
    <t>Custs totals dal project</t>
  </si>
  <si>
    <t>indicaziuns</t>
  </si>
  <si>
    <t xml:space="preserve">- Il project da budget serva sco mussavia e fixescha mo la structura. Las datas gia registradas servan exclusivamain sco exempels. As referi per plaschair e agiuntai dapertut nua che quai è pussaivel offertas e mussaments. Ils imports che ston vegnir inscrits cuntegnan gia la taglia sin la plivalur.
- En la rubrica "Decleraziuns" chattais ti ulteriuras infurmaziuns ed explicaziuns. 						</t>
  </si>
  <si>
    <t xml:space="preserve">Custs							</t>
  </si>
  <si>
    <t xml:space="preserve">custs d'investiziun		</t>
  </si>
  <si>
    <t xml:space="preserve">custs da gestiun (max. 5 onns)		</t>
  </si>
  <si>
    <t>custs interns da persunal (cf. las tariffas d'uras GRdigital)</t>
  </si>
  <si>
    <t>manader da project e substitut</t>
  </si>
  <si>
    <t>Activitads spezialisadas</t>
  </si>
  <si>
    <t>Elavuraziun materiala/activitad administrativa</t>
  </si>
  <si>
    <t>Funcziun 4</t>
  </si>
  <si>
    <t>Total custs da persunal interns</t>
  </si>
  <si>
    <t>entschatta</t>
  </si>
  <si>
    <t xml:space="preserve">toc/uras	 </t>
  </si>
  <si>
    <t xml:space="preserve">Import incl. TPV </t>
  </si>
  <si>
    <t>Mussaments / renviaments ad ulteriurs documents</t>
  </si>
  <si>
    <t>custs da persunal externs (cfr. las tariffas per uras inditgadas)</t>
  </si>
  <si>
    <t>Funcziun 1</t>
  </si>
  <si>
    <t>Funcziun 2</t>
  </si>
  <si>
    <t>Funcziun 3</t>
  </si>
  <si>
    <t xml:space="preserve">Total custs da persunal externs </t>
  </si>
  <si>
    <t>custs materials</t>
  </si>
  <si>
    <t xml:space="preserve"> Cumprar u prender a fit rauba da hardware dad IT </t>
  </si>
  <si>
    <t>software (cumpra e locaziun)</t>
  </si>
  <si>
    <t>Custs reals 1</t>
  </si>
  <si>
    <t>custs reals totals</t>
  </si>
  <si>
    <t>Servetschs externs</t>
  </si>
  <si>
    <t>prestader da servetsch 1</t>
  </si>
  <si>
    <t>prestader da servetsch 2</t>
  </si>
  <si>
    <t>prestader da servetsch 3</t>
  </si>
  <si>
    <t>Total DL Externas</t>
  </si>
  <si>
    <t>Total expensas da communicaziun ed occurrenzas</t>
  </si>
  <si>
    <t xml:space="preserve">marketing/reclama </t>
  </si>
  <si>
    <t>occurrenzas</t>
  </si>
  <si>
    <t>total dals custs d' investiziun resp. da gestiun</t>
  </si>
  <si>
    <t>Custs totals</t>
  </si>
  <si>
    <t xml:space="preserve">Finanziaziun							</t>
  </si>
  <si>
    <t xml:space="preserve">investiziun		</t>
  </si>
  <si>
    <t>Gestiun (max. 5 onns)</t>
  </si>
  <si>
    <t>atgnas prestaziuns</t>
  </si>
  <si>
    <t>atgnas prestaziuns (meds finanzials - agen chapital u chapital ester, prestaziuns materialas)</t>
  </si>
  <si>
    <t>Total atgnas prestaziuns</t>
  </si>
  <si>
    <t>entradas da projects</t>
  </si>
  <si>
    <t>Retgavs da projects tras la vendita da products e servetschs</t>
  </si>
  <si>
    <t>Total retgavs dals projects</t>
  </si>
  <si>
    <t>Ulteriurs imports</t>
  </si>
  <si>
    <t>Ulteriurs meds da terzas persunas privatas (fundaziuns, organisaziuns, donaziuns, sponsoring e.u.v.)</t>
  </si>
  <si>
    <t>Ulteriurs meds da terzs dal maun public Subvenziuns)</t>
  </si>
  <si>
    <t>Contribuziuns dal chantun (tut las contribuziuns dal chantun ordaifer GRdigital)</t>
  </si>
  <si>
    <t>Total Contribuziuns</t>
  </si>
  <si>
    <t>Contribuziun da promoziun dumandada tar GRdigital</t>
  </si>
  <si>
    <t xml:space="preserve">Import dumandà Total </t>
  </si>
  <si>
    <t>Import dumandà Fasa da project u d'investiziun</t>
  </si>
  <si>
    <t xml:space="preserve">% dals custs imputabels da project e d'investiziun, </t>
  </si>
  <si>
    <t>% dals custs da gestiun imputabels</t>
  </si>
  <si>
    <t>Finanziaziun totala</t>
  </si>
  <si>
    <t>Custs = finanziaziun</t>
  </si>
  <si>
    <t>Cheu vegn mussau a vus, sche tes cuosts corrispundan culla finanziaziun.</t>
  </si>
  <si>
    <t>Indicaziuns generalas</t>
  </si>
  <si>
    <t>indicaziun generala</t>
  </si>
  <si>
    <t>instrucziun per emplenir</t>
  </si>
  <si>
    <t>Explicaziuns da la FAQ areguard il preventiv</t>
  </si>
  <si>
    <t>Tge infurmaziuns ston vegnir fatgas or dal preventiv?</t>
  </si>
  <si>
    <t>En tge autezza èn ils custs da persunal imputabels da las collavuraturas e dals collavuraturs dal project?</t>
  </si>
  <si>
    <t>Tge infurmaziuns ston ins vesair or dal plan da finanziaziun?</t>
  </si>
  <si>
    <t>Tge custs èn imputabels per prestaziuns ch'èn vegnidas cumpradas entras il project?</t>
  </si>
  <si>
    <t>Tge custs n'èn betg imputabels?</t>
  </si>
  <si>
    <t>A partir da tge termin èn prestaziuns imputablas?</t>
  </si>
  <si>
    <t>Criteris da valitaziun en connex cun il preventiv</t>
  </si>
  <si>
    <t>1.6 Atgna finanziaziun dal project da min. 50 % dals custs d'investiziun e min. 50 % dals custs da gestiun per ils emprims 5 onns da gestiun.
Art. 4 al. 1 LDT</t>
  </si>
  <si>
    <t>2.7 Finanziaziun e planisaziun da las finanzas</t>
  </si>
  <si>
    <t>2.8 Motivaziun dal basegn da promoziun</t>
  </si>
  <si>
    <t>Il suandant project dat ina survista da tut las finanzas a GRdigital e sto vegnir emplenì per mintga dumonda da promoziun tar GRdigital. I ston vegnir fatgas indicaziuns mo là, nua ch'igl è il cas. Sche la dumonda n'ha betg ina fasa d'investiziun u ina fasa da manaschi, po quai vegnir laschà vid. Documents finanzials cumplementars (p.ex. budget, urari, plan da project, plan da business, ...) èn giavischads e pon vegnir inoltrads supplementarmain. Ulteriuras infurmaziuns davart las finanzas chattais Vus en la FAQ sin nossa pagina d'internet.</t>
  </si>
  <si>
    <t xml:space="preserve">1. Sche "custs" importa en l'emprima part "custs" tes custs e duvra sche pussaivel l'agiunta inclusiv l'indicaziun toc / uras. Sch'ils custs ston vegnir surpigliads incl. la TPV.
2. Renviaments adina pussaivels a mussaments / offertas / ulteriurs documents, uschia che Vossas cifras èn suandablas. 
3. Per emplenir la segunda part "finanziaziun". Inditgai er qua tar las atgnas prestaziuns las tariffas incl. indicaziun toc/ uras. Imports d'ulteriurs instituts e.u.v. ston er vegnir cumprovads cun agid da mussaments/viaments. Tut duai esser chapibel tant sco pussaivel. </t>
  </si>
  <si>
    <t>En connex cun il preventiv vegni guardà sin las suandantas dumondas:
- Quant chapaivel èn las singulas posiziuns en il preventiv?
- èn stimadas las summas menziunadas en la planisaziun da las finanzas u – existan mussaments / offertas?
- è il preventiv manà schuber?
- È la lavur en proporziun?
- Èn las singulas posiziuns da custs occupadas e chapaivlas?
- Èn las relaziuns tranter las differentas posiziuns da custs en proporziun?
Per che nus survegnian ina survista svelta e simpla davart il preventiv da la dumonda As supplitgain nus d'emplenir il suandant project obligatoric: Preschentaziun Survista Budget
Per che nus possian evaluar tut las dumondas en ina moda cumparegliabla e per ch'ins possia avair in'invista transparenta en il preventiv dal project imputabel sto vegnir resguardà il suandant:
- I dastgan vegnir integrads en il preventiv mo custs che servan a la realisaziun dal project. Ubain ch'i sa tracta da custs d'investiziun u da custs da gestiun da la durada dal project (maximalmain ils emprims 5 onns da gestiun).
- En il preventiv ston ils custs vegnir adossads a moda suandabla sin ils custs da persunal, dals custs materials e dals servetschs externs.
- Ils custs per projects da turs d'illuminaziun e per projects da ladezza ston vegnir adossads tenor craps da miglia, q.v.d. tge expensas che resultan probablamain per cuntanscher in crap da miglia. Ils custs per projects pitschens, da pilot e da projects preliminars na ston betg vegnir adossads stringentamain tenor la miglia.
- Ils custs per termagls ston er esser degradads (i na tanscha p.ex. betg da metter pauschalmain 60'000 francs per in pass da lavur, mabain i sto vegnir explitgà tge e quantas prestaziuns da lavur che stattan en quellas, quants custs reals euv.).
- En cas dals custs da persunal duai esser cler quantas uras da lavur per funcziun/posiziun che vegnan mintgamai calculadas.</t>
  </si>
  <si>
    <t>Per calcular ils custs da persunal imputabels per las collavuraturas ed ils collavuraturs dal project valan las suandantas tariffas maximalas:
- la manadra u il manader dal project e sia substituta; la lavur da cussegliaziun/activitad d'expert(a) CHF 140/h;
- activitads spezialisadas, CHF 100/h;
- Elavuraziun materiala/activitad administrativa CHF 70/h.
Sch'ils custs da surpli ed auters custs generals vegnan gia finanziads dal chantun u da la confederaziun, ston vegnir applitgadas tariffas pli bassas per ils custs al persunal (vesair la dumonda 18).
Ils custs da persunal ston vegnir integrads per las persunas ch'èn involvidas decisivamain en il project (ils purtaders e las partenarias dal project)</t>
  </si>
  <si>
    <t>En connex cun la planisaziun da finanziaziun vegni guardà sin las suandantas dumondas:
- Quant realistica è la planisaziun da finanzas?
- existan empermischuns / garanzias?
- Datti cifras da cumparegliaziun? Èn integradas questas cifras (tariffa dals custs / valurs da cumparegliaziun / èn las tariffas da calculaziun confurmas al martgà e realisticas)?
- èn las posiziuns da rendita parentadas ina cun l'autra?
- È il stadi da la finanziaziun inditgà per posiziun da rendita? (segirà, dumandà u avert)
En il plan da finanziaziun ston ils imports vegnir repartids tenor las suandantas posiziuns:
'- atgna prestaziun tras ils purtaders e las partenarias dal project (prestaziuns da lavur, prestaziuns materialas, meds finanzials)
- ulteriurs meds da terzas persunas (meds da promoziun dal maun public, fundaziuns, donaziuns e.u.v.)
- Eventuals retgavs da projects (vendita da products e servetschs)
- Ulteriurs meds da promoziun da vart dal chantun Grischun
- meds da promoziun gia discurrids da GRdigital
Il stadi da la finanziaziun (segirà, dumandà u avert) sto vegnir inditgà per posiziun. Dal preventiv per il project imputabel po il chantun conceder maximalmain 50% sco contribuziun da promoziun. Autras contribuziuns da promoziun dal chantun al project vegnan messas a quint cun la summa da promoziun maximalmain 50%. I n'exista nagin dretg da 50% -finanziaziun tras ina contribuziun da promoziun da GRdigital.
En il formular d' inoltraziun sto vegnir inditgà l' import che vegn pretendì tar GRdigital. La motivaziun da l' import sto vegnir explitgada en la dumonda.</t>
  </si>
  <si>
    <t>Servetschs da terzas persunas ch' èn vegnids cumprads per il project valan sco servetschs externs. Ils imports effectivs pon vegnir mess a quint.</t>
  </si>
  <si>
    <t>Prestaziuns èn imputablas da vart dal chantun Grischun a partir da la decisiun da promoziun. Quai è reglà uschia en la lescha da finanzas (artitgel 45). Als petents vegni perquai recumandà da fixar temp avunda per elavurar ils documents e l'evaluaziun tras GRdigital. Nus recumandain per quai in temp da 3-6 mais. Lavurs preliminaras sco er prestaziuns che ston vegnir finanziadas avant la decisiun da promoziun na pon betg vegnir dumandadas davart GRdigital.</t>
  </si>
  <si>
    <t xml:space="preserve">En il manual da promoziun vegnan reglads ils detagls davart ils custs imputabels, davart ils stumis admissibels sco er davart l' imputabladad d'autras contribuziuns publicas. L'atgna finanziaziun sto vegnir cumprovada vardaivlamain (bests, mussaments en scrit davart la furniziun da prestaziuns). I na vala betg per projects dal chantun.						</t>
  </si>
  <si>
    <t xml:space="preserve">Stat la finanziaziun sin chommas segiras, è la planisaziun da finanzas realistica? Èn avant maun empermischuns da finanziaziun (en scrit)? 						</t>
  </si>
  <si>
    <t xml:space="preserve">Pon ins preschentar a moda chapaivla tge che dovra il project da promoziun? Pertge na po il project betg vegnir realisà senza promoziun resp. co vegn il project realisà senza promoziun?						</t>
  </si>
  <si>
    <t>Link tar FAQ</t>
  </si>
  <si>
    <t xml:space="preserve">Ils suandants custs n'èn betg imputabels:
- Ils custs ch'èn gia resultads per lavurs preliminaras n'èn per regla betg imputabels. Igl exista la pussaivladad d'inoltrar ina dumonda per projects preliminars.
- Custs da persunal: Sch'i sa tracta da las collavuraturas e dals collavuraturs dal project da las duas persunas ch'èn purtadras u dals incumbensaders dal chantun, èsi da garantir ch'i na dettia betg ina
Dubla finanziaziun dal temp da lavur e dals custs supplementars da las collavuraturas e dals collavuraturs correspundents vegnan. Per las emploiadas ed ils emploiads dal chantun Grischun na pon vegnir mess a quint nagins custs da persunal.
Definiziun custs d'overhead: custs che concernan la dotaziun da basa dals partenaris dal project sco er custs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</si>
</sst>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CHF&quot;_-;\-* #,##0.00\ &quot;CHF&quot;_-;_-* &quot;-&quot;??\ &quot;CHF&quot;_-;_-@_-"/>
    <numFmt numFmtId="164" formatCode="_ [$CHF-807]\ * #\'##0.00_ ;_ [$CHF-807]\ * \-#\'##0.00_ ;_ [$CHF-807]\ * &quot;-&quot;??_ ;_ @_ "/>
    <numFmt numFmtId="165" formatCode="_ [$CHF-807]\ * #,##0.00_ ;_ [$CHF-807]\ * \-#,##0.00_ ;_ [$CHF-807]\ * &quot;-&quot;??_ ;_ @_ "/>
    <numFmt numFmtId="166" formatCode="0.0%"/>
  </numFmts>
  <fonts count="16">
    <font>
      <sz val="10"/>
      <color theme="1"/>
      <name val="ITC Officina Sans Std Book"/>
      <family val="2"/>
    </font>
    <font>
      <sz val="10"/>
      <color theme="1"/>
      <name val="Calibri"/>
      <family val="2"/>
      <scheme val="minor"/>
    </font>
    <font>
      <b/>
      <sz val="9"/>
      <color theme="1"/>
      <name val="Calibri"/>
      <family val="2"/>
      <scheme val="minor"/>
    </font>
    <font>
      <sz val="9"/>
      <color theme="1"/>
      <name val="Calibri"/>
      <family val="2"/>
      <scheme val="minor"/>
    </font>
    <font>
      <u/>
      <sz val="10"/>
      <color theme="10"/>
      <name val="ITC Officina Sans Std Book"/>
      <family val="2"/>
    </font>
    <font>
      <b/>
      <sz val="18"/>
      <color rgb="FFC00000"/>
      <name val="Calibri"/>
      <family val="2"/>
      <scheme val="minor"/>
    </font>
    <font>
      <i/>
      <sz val="9"/>
      <color theme="1"/>
      <name val="Calibri"/>
      <family val="2"/>
      <scheme val="minor"/>
    </font>
    <font>
      <b/>
      <sz val="9"/>
      <color rgb="FFC00000"/>
      <name val="Calibri"/>
      <family val="2"/>
      <scheme val="minor"/>
    </font>
    <font>
      <sz val="9"/>
      <color rgb="FFC00000"/>
      <name val="Calibri"/>
      <family val="2"/>
      <scheme val="minor"/>
    </font>
    <font>
      <b/>
      <sz val="11"/>
      <color rgb="FFC00000"/>
      <name val="Calibri"/>
      <family val="2"/>
      <scheme val="minor"/>
    </font>
    <font>
      <sz val="11"/>
      <color theme="1"/>
      <name val="Calibri"/>
      <family val="2"/>
      <scheme val="minor"/>
    </font>
    <font>
      <sz val="9"/>
      <color theme="1"/>
      <name val="Arial"/>
      <family val="2"/>
    </font>
    <font>
      <b/>
      <sz val="9"/>
      <color theme="0"/>
      <name val="Calibri"/>
      <family val="2"/>
      <scheme val="minor"/>
    </font>
    <font>
      <sz val="9"/>
      <color theme="0"/>
      <name val="Calibri"/>
      <family val="2"/>
      <scheme val="minor"/>
    </font>
    <font>
      <b/>
      <sz val="24"/>
      <color theme="0"/>
      <name val="Calibri"/>
      <family val="2"/>
      <scheme val="minor"/>
    </font>
    <font>
      <sz val="10"/>
      <color theme="1"/>
      <name val="ITC Officina Sans Std Book"/>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86">
    <xf numFmtId="0" fontId="0" fillId="0" borderId="0" xfId="0"/>
    <xf numFmtId="0" fontId="2" fillId="2" borderId="0" xfId="0" applyFont="1" applyFill="1"/>
    <xf numFmtId="0" fontId="3" fillId="2" borderId="0" xfId="0" applyFont="1" applyFill="1"/>
    <xf numFmtId="164" fontId="3" fillId="2" borderId="0" xfId="0" applyNumberFormat="1" applyFont="1" applyFill="1"/>
    <xf numFmtId="0" fontId="1" fillId="2" borderId="0" xfId="0" applyFont="1" applyFill="1"/>
    <xf numFmtId="0" fontId="1" fillId="2" borderId="0" xfId="0" applyFont="1" applyFill="1" applyAlignment="1">
      <alignment horizontal="left" vertical="top" wrapText="1"/>
    </xf>
    <xf numFmtId="0" fontId="1" fillId="2" borderId="0" xfId="0" applyFont="1" applyFill="1" applyAlignment="1">
      <alignment wrapText="1"/>
    </xf>
    <xf numFmtId="0" fontId="10" fillId="2" borderId="0" xfId="0" applyFont="1" applyFill="1" applyAlignment="1">
      <alignment wrapText="1"/>
    </xf>
    <xf numFmtId="164" fontId="1" fillId="2" borderId="0" xfId="0" applyNumberFormat="1" applyFont="1" applyFill="1"/>
    <xf numFmtId="0" fontId="3" fillId="3" borderId="1" xfId="0" applyFont="1" applyFill="1" applyBorder="1" applyAlignment="1">
      <alignment wrapText="1"/>
    </xf>
    <xf numFmtId="0" fontId="3" fillId="3" borderId="1" xfId="0" applyFont="1" applyFill="1" applyBorder="1" applyAlignment="1">
      <alignment horizontal="left" vertical="top" wrapText="1"/>
    </xf>
    <xf numFmtId="164" fontId="3" fillId="3" borderId="5" xfId="0" applyNumberFormat="1" applyFont="1" applyFill="1" applyBorder="1" applyAlignment="1">
      <alignment horizontal="left" vertical="top" wrapText="1"/>
    </xf>
    <xf numFmtId="0" fontId="3" fillId="3" borderId="30" xfId="0" applyFont="1" applyFill="1" applyBorder="1" applyAlignment="1">
      <alignment wrapText="1"/>
    </xf>
    <xf numFmtId="0" fontId="3" fillId="3" borderId="3" xfId="0" applyFont="1" applyFill="1" applyBorder="1" applyAlignment="1">
      <alignment wrapText="1"/>
    </xf>
    <xf numFmtId="164" fontId="3" fillId="3" borderId="6" xfId="0" applyNumberFormat="1" applyFont="1" applyFill="1" applyBorder="1" applyAlignment="1">
      <alignment wrapText="1"/>
    </xf>
    <xf numFmtId="0" fontId="3" fillId="3" borderId="12" xfId="0" applyFont="1" applyFill="1" applyBorder="1" applyAlignment="1">
      <alignment wrapText="1"/>
    </xf>
    <xf numFmtId="0" fontId="3" fillId="3" borderId="30" xfId="0" applyFont="1" applyFill="1" applyBorder="1" applyAlignment="1">
      <alignment vertical="top" wrapText="1"/>
    </xf>
    <xf numFmtId="0" fontId="13" fillId="5" borderId="10" xfId="0" applyFont="1" applyFill="1" applyBorder="1" applyAlignment="1">
      <alignment horizontal="left" vertical="top" wrapText="1"/>
    </xf>
    <xf numFmtId="164" fontId="13" fillId="5" borderId="11" xfId="0" applyNumberFormat="1" applyFont="1" applyFill="1" applyBorder="1" applyAlignment="1">
      <alignment horizontal="left" vertical="top" wrapText="1"/>
    </xf>
    <xf numFmtId="0" fontId="7" fillId="4" borderId="8" xfId="0" applyFont="1" applyFill="1" applyBorder="1" applyAlignment="1">
      <alignment horizontal="left" vertical="top" wrapText="1"/>
    </xf>
    <xf numFmtId="0" fontId="3" fillId="3" borderId="3" xfId="0" applyFont="1" applyFill="1" applyBorder="1" applyAlignment="1">
      <alignment horizontal="left" vertical="top" wrapText="1"/>
    </xf>
    <xf numFmtId="164" fontId="3" fillId="3" borderId="6" xfId="0" applyNumberFormat="1" applyFont="1" applyFill="1" applyBorder="1" applyAlignment="1">
      <alignment horizontal="left" vertical="top" wrapText="1"/>
    </xf>
    <xf numFmtId="0" fontId="1" fillId="2" borderId="22" xfId="0" applyFont="1" applyFill="1" applyBorder="1"/>
    <xf numFmtId="0" fontId="2" fillId="2" borderId="22" xfId="0" applyFont="1" applyFill="1" applyBorder="1" applyAlignment="1">
      <alignment wrapText="1"/>
    </xf>
    <xf numFmtId="0" fontId="3" fillId="3" borderId="30"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1" xfId="0" applyFont="1" applyFill="1" applyBorder="1" applyAlignment="1">
      <alignment horizontal="center" vertical="top" wrapText="1"/>
    </xf>
    <xf numFmtId="0" fontId="2" fillId="3" borderId="22" xfId="0" applyFont="1" applyFill="1" applyBorder="1" applyAlignment="1">
      <alignment horizontal="left" vertical="top" wrapText="1"/>
    </xf>
    <xf numFmtId="0" fontId="3" fillId="3" borderId="3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4" xfId="0" applyFont="1" applyFill="1" applyBorder="1" applyAlignment="1">
      <alignment wrapText="1"/>
    </xf>
    <xf numFmtId="0" fontId="3" fillId="3" borderId="35" xfId="0" applyFont="1" applyFill="1" applyBorder="1" applyAlignment="1">
      <alignment wrapText="1"/>
    </xf>
    <xf numFmtId="0" fontId="2" fillId="3" borderId="36" xfId="0" applyFont="1" applyFill="1" applyBorder="1" applyAlignment="1">
      <alignment horizontal="left" vertical="top" wrapText="1"/>
    </xf>
    <xf numFmtId="0" fontId="2" fillId="3" borderId="1" xfId="0" applyFont="1" applyFill="1" applyBorder="1" applyAlignment="1">
      <alignment horizontal="center" vertical="top" wrapText="1"/>
    </xf>
    <xf numFmtId="0" fontId="3" fillId="3" borderId="1" xfId="0" applyFont="1" applyFill="1" applyBorder="1" applyAlignment="1">
      <alignment vertical="top" wrapText="1"/>
    </xf>
    <xf numFmtId="0" fontId="2" fillId="3" borderId="10" xfId="0" applyFont="1" applyFill="1" applyBorder="1" applyAlignment="1">
      <alignment horizontal="center" vertical="top" wrapText="1"/>
    </xf>
    <xf numFmtId="0" fontId="3" fillId="3" borderId="7" xfId="0" applyFont="1" applyFill="1" applyBorder="1" applyAlignment="1">
      <alignment horizontal="left" vertical="top" wrapText="1"/>
    </xf>
    <xf numFmtId="0" fontId="3" fillId="3" borderId="29" xfId="0" applyFont="1" applyFill="1" applyBorder="1" applyAlignment="1">
      <alignment vertical="top" wrapText="1"/>
    </xf>
    <xf numFmtId="0" fontId="3" fillId="3" borderId="29" xfId="0" applyFont="1" applyFill="1" applyBorder="1" applyAlignment="1">
      <alignment horizontal="left" vertical="top" wrapText="1"/>
    </xf>
    <xf numFmtId="0" fontId="3" fillId="3" borderId="3" xfId="0" applyFont="1" applyFill="1" applyBorder="1" applyAlignment="1">
      <alignment vertical="top" wrapText="1"/>
    </xf>
    <xf numFmtId="0" fontId="8" fillId="4" borderId="33" xfId="0" applyFont="1" applyFill="1" applyBorder="1" applyAlignment="1">
      <alignment vertical="top" wrapText="1"/>
    </xf>
    <xf numFmtId="0" fontId="2" fillId="3" borderId="29" xfId="0" applyFont="1" applyFill="1" applyBorder="1" applyAlignment="1">
      <alignment horizontal="center" vertical="top" wrapText="1"/>
    </xf>
    <xf numFmtId="0" fontId="2" fillId="3" borderId="30" xfId="0" applyFont="1" applyFill="1" applyBorder="1" applyAlignment="1">
      <alignment horizontal="center" vertical="top" wrapText="1"/>
    </xf>
    <xf numFmtId="0" fontId="7" fillId="2" borderId="22" xfId="0" applyFont="1" applyFill="1" applyBorder="1" applyAlignment="1">
      <alignment wrapText="1"/>
    </xf>
    <xf numFmtId="0" fontId="7" fillId="2" borderId="26" xfId="0" applyFont="1" applyFill="1" applyBorder="1" applyAlignment="1">
      <alignment horizontal="center" wrapText="1"/>
    </xf>
    <xf numFmtId="164" fontId="3" fillId="2" borderId="0" xfId="0" applyNumberFormat="1" applyFont="1" applyFill="1" applyAlignment="1">
      <alignment horizontal="center" vertical="top" wrapText="1"/>
    </xf>
    <xf numFmtId="0" fontId="3" fillId="3" borderId="17" xfId="0" applyFont="1" applyFill="1" applyBorder="1" applyAlignment="1">
      <alignment vertical="top" wrapText="1"/>
    </xf>
    <xf numFmtId="0" fontId="3" fillId="3" borderId="26" xfId="0" applyFont="1" applyFill="1" applyBorder="1" applyAlignment="1">
      <alignment vertical="top" wrapText="1"/>
    </xf>
    <xf numFmtId="0" fontId="3" fillId="3" borderId="37" xfId="0" applyFont="1" applyFill="1" applyBorder="1" applyAlignment="1">
      <alignment horizontal="left" vertical="top" wrapText="1"/>
    </xf>
    <xf numFmtId="0" fontId="3" fillId="3" borderId="36" xfId="0" applyFont="1" applyFill="1" applyBorder="1" applyAlignment="1">
      <alignment wrapText="1"/>
    </xf>
    <xf numFmtId="0" fontId="13" fillId="5" borderId="9" xfId="0" applyFont="1" applyFill="1" applyBorder="1" applyAlignment="1">
      <alignment horizontal="left" vertical="top" wrapText="1"/>
    </xf>
    <xf numFmtId="0" fontId="2" fillId="3" borderId="38" xfId="0" applyFont="1" applyFill="1" applyBorder="1" applyAlignment="1">
      <alignment horizontal="center" vertical="top" wrapText="1"/>
    </xf>
    <xf numFmtId="0" fontId="2" fillId="3" borderId="17" xfId="0" applyFont="1" applyFill="1" applyBorder="1" applyAlignment="1">
      <alignment horizontal="center" vertical="top" wrapText="1"/>
    </xf>
    <xf numFmtId="0" fontId="2" fillId="3" borderId="41" xfId="0" applyFont="1" applyFill="1" applyBorder="1" applyAlignment="1">
      <alignment horizontal="center" vertical="top" wrapText="1"/>
    </xf>
    <xf numFmtId="0" fontId="3" fillId="3" borderId="41" xfId="0" applyFont="1" applyFill="1" applyBorder="1" applyAlignment="1">
      <alignment vertical="top" wrapText="1"/>
    </xf>
    <xf numFmtId="0" fontId="12" fillId="5" borderId="22" xfId="0" applyFont="1" applyFill="1" applyBorder="1" applyAlignment="1">
      <alignment horizontal="center" vertical="top" wrapText="1"/>
    </xf>
    <xf numFmtId="0" fontId="12" fillId="5" borderId="27" xfId="0" applyFont="1" applyFill="1" applyBorder="1" applyAlignment="1">
      <alignment vertical="top" wrapText="1"/>
    </xf>
    <xf numFmtId="0" fontId="12" fillId="5" borderId="16" xfId="0" applyFont="1" applyFill="1" applyBorder="1" applyAlignment="1">
      <alignment vertical="top" wrapText="1"/>
    </xf>
    <xf numFmtId="0" fontId="12" fillId="5" borderId="28" xfId="0" applyFont="1" applyFill="1" applyBorder="1" applyAlignment="1">
      <alignment vertical="top" wrapText="1"/>
    </xf>
    <xf numFmtId="0" fontId="2" fillId="2" borderId="22" xfId="0" applyFont="1" applyFill="1" applyBorder="1" applyAlignment="1">
      <alignment horizontal="left" vertical="top" wrapText="1"/>
    </xf>
    <xf numFmtId="0" fontId="3" fillId="2" borderId="0" xfId="0" applyFont="1" applyFill="1" applyAlignment="1">
      <alignment vertical="top" wrapText="1"/>
    </xf>
    <xf numFmtId="0" fontId="3" fillId="2" borderId="26" xfId="0" applyFont="1" applyFill="1" applyBorder="1" applyAlignment="1">
      <alignment vertical="top" wrapText="1"/>
    </xf>
    <xf numFmtId="0" fontId="13" fillId="5" borderId="28" xfId="0" applyFont="1" applyFill="1" applyBorder="1" applyAlignment="1">
      <alignment vertical="top" wrapText="1"/>
    </xf>
    <xf numFmtId="0" fontId="10" fillId="2" borderId="36" xfId="0" applyFont="1" applyFill="1" applyBorder="1" applyAlignment="1">
      <alignment wrapText="1"/>
    </xf>
    <xf numFmtId="0" fontId="3" fillId="3" borderId="36" xfId="0" applyFont="1" applyFill="1" applyBorder="1" applyAlignment="1">
      <alignment horizontal="left" vertical="top" wrapText="1"/>
    </xf>
    <xf numFmtId="0" fontId="3" fillId="3" borderId="35" xfId="0" applyFont="1" applyFill="1" applyBorder="1" applyAlignment="1">
      <alignment horizontal="left" vertical="top" wrapText="1"/>
    </xf>
    <xf numFmtId="0" fontId="2" fillId="3" borderId="37" xfId="0" applyFont="1" applyFill="1" applyBorder="1" applyAlignment="1">
      <alignment horizontal="left" vertical="top" wrapText="1"/>
    </xf>
    <xf numFmtId="0" fontId="3" fillId="2" borderId="22" xfId="0" applyFont="1" applyFill="1" applyBorder="1" applyAlignment="1">
      <alignment vertical="top" wrapText="1"/>
    </xf>
    <xf numFmtId="164" fontId="3" fillId="2" borderId="26" xfId="0" applyNumberFormat="1" applyFont="1" applyFill="1" applyBorder="1" applyAlignment="1">
      <alignment vertical="top" wrapText="1"/>
    </xf>
    <xf numFmtId="0" fontId="3" fillId="3" borderId="42" xfId="0" applyFont="1" applyFill="1" applyBorder="1" applyAlignment="1">
      <alignment horizontal="left" vertical="top" wrapText="1"/>
    </xf>
    <xf numFmtId="164" fontId="1" fillId="2" borderId="26" xfId="0" applyNumberFormat="1" applyFont="1" applyFill="1" applyBorder="1"/>
    <xf numFmtId="164" fontId="3" fillId="3" borderId="6" xfId="0" applyNumberFormat="1" applyFont="1" applyFill="1" applyBorder="1" applyAlignment="1">
      <alignment vertical="top" wrapText="1"/>
    </xf>
    <xf numFmtId="0" fontId="9" fillId="2" borderId="41" xfId="0" applyFont="1" applyFill="1" applyBorder="1" applyAlignment="1">
      <alignment horizontal="left" vertical="top"/>
    </xf>
    <xf numFmtId="0" fontId="3" fillId="3" borderId="38" xfId="0" applyFont="1" applyFill="1" applyBorder="1" applyAlignment="1">
      <alignment vertical="top" wrapText="1"/>
    </xf>
    <xf numFmtId="0" fontId="3" fillId="3" borderId="41" xfId="0" applyFont="1" applyFill="1" applyBorder="1" applyAlignment="1">
      <alignment horizontal="center" vertical="top" wrapText="1"/>
    </xf>
    <xf numFmtId="0" fontId="3" fillId="3" borderId="12" xfId="0" applyFont="1" applyFill="1" applyBorder="1" applyAlignment="1">
      <alignment vertical="top" wrapText="1"/>
    </xf>
    <xf numFmtId="0" fontId="3" fillId="2" borderId="22" xfId="0" applyFont="1" applyFill="1" applyBorder="1" applyAlignment="1">
      <alignment horizontal="left" vertical="top" wrapText="1"/>
    </xf>
    <xf numFmtId="0" fontId="12" fillId="5" borderId="22" xfId="0" applyFont="1" applyFill="1" applyBorder="1" applyAlignment="1">
      <alignment horizontal="left" vertical="top" wrapText="1"/>
    </xf>
    <xf numFmtId="0" fontId="3" fillId="2" borderId="39" xfId="0" applyFont="1" applyFill="1" applyBorder="1" applyAlignment="1">
      <alignment wrapText="1"/>
    </xf>
    <xf numFmtId="164" fontId="3" fillId="2" borderId="43" xfId="0" applyNumberFormat="1" applyFont="1" applyFill="1" applyBorder="1" applyAlignment="1">
      <alignment wrapText="1"/>
    </xf>
    <xf numFmtId="0" fontId="3" fillId="2" borderId="26" xfId="0" applyFont="1" applyFill="1" applyBorder="1" applyAlignment="1">
      <alignment horizontal="center" wrapText="1"/>
    </xf>
    <xf numFmtId="0" fontId="12" fillId="5" borderId="22" xfId="0" applyFont="1" applyFill="1" applyBorder="1" applyAlignment="1">
      <alignment vertical="top" wrapText="1"/>
    </xf>
    <xf numFmtId="0" fontId="12" fillId="5" borderId="0" xfId="0" applyFont="1" applyFill="1" applyAlignment="1">
      <alignment vertical="top" wrapText="1"/>
    </xf>
    <xf numFmtId="0" fontId="12" fillId="5" borderId="26" xfId="0" applyFont="1" applyFill="1" applyBorder="1" applyAlignment="1">
      <alignment vertical="top" wrapText="1"/>
    </xf>
    <xf numFmtId="0" fontId="3" fillId="2" borderId="0" xfId="0" applyFont="1" applyFill="1" applyAlignment="1">
      <alignment wrapText="1"/>
    </xf>
    <xf numFmtId="0" fontId="2" fillId="2" borderId="27" xfId="0" applyFont="1" applyFill="1" applyBorder="1" applyAlignment="1">
      <alignment wrapText="1"/>
    </xf>
    <xf numFmtId="0" fontId="2" fillId="2" borderId="16" xfId="0" applyFont="1" applyFill="1" applyBorder="1" applyAlignment="1">
      <alignment wrapText="1"/>
    </xf>
    <xf numFmtId="0" fontId="2" fillId="2" borderId="28" xfId="0" applyFont="1" applyFill="1" applyBorder="1" applyAlignment="1">
      <alignment wrapText="1"/>
    </xf>
    <xf numFmtId="0" fontId="3" fillId="2" borderId="13" xfId="0" applyFont="1" applyFill="1" applyBorder="1" applyAlignment="1">
      <alignment wrapText="1"/>
    </xf>
    <xf numFmtId="0" fontId="3" fillId="2" borderId="4" xfId="0" applyFont="1" applyFill="1" applyBorder="1" applyAlignment="1">
      <alignment wrapText="1"/>
    </xf>
    <xf numFmtId="0" fontId="3" fillId="2" borderId="18" xfId="0" applyFont="1" applyFill="1" applyBorder="1" applyAlignment="1">
      <alignment wrapText="1"/>
    </xf>
    <xf numFmtId="0" fontId="2" fillId="3" borderId="36" xfId="0" applyFont="1" applyFill="1" applyBorder="1" applyAlignment="1">
      <alignment wrapText="1"/>
    </xf>
    <xf numFmtId="0" fontId="2" fillId="3" borderId="35" xfId="0" applyFont="1" applyFill="1" applyBorder="1" applyAlignment="1">
      <alignment wrapText="1"/>
    </xf>
    <xf numFmtId="0" fontId="7" fillId="4" borderId="27" xfId="0" applyFont="1" applyFill="1" applyBorder="1" applyAlignment="1">
      <alignment wrapText="1"/>
    </xf>
    <xf numFmtId="44" fontId="3" fillId="3" borderId="7" xfId="2" applyFont="1" applyFill="1" applyBorder="1" applyAlignment="1">
      <alignment wrapText="1"/>
    </xf>
    <xf numFmtId="0" fontId="3" fillId="3" borderId="29" xfId="0" applyFont="1" applyFill="1" applyBorder="1" applyAlignment="1">
      <alignment wrapText="1"/>
    </xf>
    <xf numFmtId="0" fontId="3" fillId="2" borderId="40" xfId="0" applyFont="1" applyFill="1" applyBorder="1" applyAlignment="1">
      <alignment wrapText="1"/>
    </xf>
    <xf numFmtId="0" fontId="3" fillId="3" borderId="42" xfId="0" applyFont="1" applyFill="1" applyBorder="1" applyAlignment="1">
      <alignment wrapText="1"/>
    </xf>
    <xf numFmtId="0" fontId="3" fillId="3" borderId="7" xfId="0" applyFont="1" applyFill="1" applyBorder="1" applyAlignment="1">
      <alignment wrapText="1"/>
    </xf>
    <xf numFmtId="0" fontId="3" fillId="2" borderId="22" xfId="0" applyFont="1" applyFill="1" applyBorder="1" applyAlignment="1">
      <alignment wrapText="1"/>
    </xf>
    <xf numFmtId="164" fontId="3" fillId="2" borderId="26" xfId="0" applyNumberFormat="1" applyFont="1" applyFill="1" applyBorder="1" applyAlignment="1">
      <alignment wrapText="1"/>
    </xf>
    <xf numFmtId="0" fontId="3" fillId="3" borderId="17" xfId="0" applyFont="1" applyFill="1" applyBorder="1" applyAlignment="1">
      <alignment horizontal="center" wrapText="1"/>
    </xf>
    <xf numFmtId="0" fontId="3" fillId="3" borderId="41" xfId="0" applyFont="1" applyFill="1" applyBorder="1" applyAlignment="1">
      <alignment horizontal="center" wrapText="1"/>
    </xf>
    <xf numFmtId="0" fontId="3" fillId="3" borderId="12" xfId="0" applyFont="1" applyFill="1" applyBorder="1" applyAlignment="1">
      <alignment horizontal="center" wrapText="1"/>
    </xf>
    <xf numFmtId="0" fontId="7" fillId="4" borderId="21" xfId="0" applyFont="1" applyFill="1" applyBorder="1" applyAlignment="1">
      <alignment horizontal="center" wrapText="1"/>
    </xf>
    <xf numFmtId="164" fontId="2" fillId="3" borderId="31" xfId="0" applyNumberFormat="1" applyFont="1" applyFill="1" applyBorder="1" applyAlignment="1">
      <alignment wrapText="1"/>
    </xf>
    <xf numFmtId="164" fontId="2" fillId="3" borderId="5" xfId="0" applyNumberFormat="1" applyFont="1" applyFill="1" applyBorder="1" applyAlignment="1">
      <alignment wrapText="1"/>
    </xf>
    <xf numFmtId="164" fontId="7" fillId="2" borderId="16" xfId="0" applyNumberFormat="1" applyFont="1" applyFill="1" applyBorder="1" applyAlignment="1">
      <alignment horizontal="center" wrapText="1"/>
    </xf>
    <xf numFmtId="0" fontId="7" fillId="4" borderId="8" xfId="0" applyFont="1" applyFill="1" applyBorder="1" applyAlignment="1">
      <alignment wrapText="1"/>
    </xf>
    <xf numFmtId="0" fontId="7" fillId="4" borderId="8" xfId="0" applyFont="1" applyFill="1" applyBorder="1" applyAlignment="1">
      <alignment horizontal="center" wrapText="1"/>
    </xf>
    <xf numFmtId="44" fontId="3" fillId="2" borderId="26" xfId="2" applyFont="1" applyFill="1" applyBorder="1" applyAlignment="1">
      <alignment vertical="top" wrapText="1"/>
    </xf>
    <xf numFmtId="44" fontId="12" fillId="5" borderId="28" xfId="2" applyFont="1" applyFill="1" applyBorder="1" applyAlignment="1">
      <alignment vertical="top" wrapText="1"/>
    </xf>
    <xf numFmtId="44" fontId="1" fillId="2" borderId="26" xfId="2" applyFont="1" applyFill="1" applyBorder="1"/>
    <xf numFmtId="164" fontId="2" fillId="3" borderId="31" xfId="0" applyNumberFormat="1" applyFont="1" applyFill="1" applyBorder="1" applyAlignment="1">
      <alignment vertical="top" wrapText="1"/>
    </xf>
    <xf numFmtId="164" fontId="2" fillId="3" borderId="5" xfId="0" applyNumberFormat="1" applyFont="1" applyFill="1" applyBorder="1" applyAlignment="1">
      <alignment horizontal="left" vertical="top" wrapText="1"/>
    </xf>
    <xf numFmtId="164" fontId="2" fillId="3" borderId="31" xfId="0" applyNumberFormat="1" applyFont="1" applyFill="1" applyBorder="1" applyAlignment="1">
      <alignment horizontal="left" vertical="top" wrapText="1"/>
    </xf>
    <xf numFmtId="164" fontId="3" fillId="2" borderId="22" xfId="0" applyNumberFormat="1" applyFont="1" applyFill="1" applyBorder="1" applyAlignment="1">
      <alignment horizontal="center" vertical="top" wrapText="1"/>
    </xf>
    <xf numFmtId="164" fontId="3" fillId="2" borderId="26" xfId="0" applyNumberFormat="1" applyFont="1" applyFill="1" applyBorder="1" applyAlignment="1">
      <alignment horizontal="center" vertical="top" wrapText="1"/>
    </xf>
    <xf numFmtId="0" fontId="7" fillId="4" borderId="19" xfId="0" applyFont="1" applyFill="1" applyBorder="1" applyAlignment="1">
      <alignment horizontal="left" vertical="top" wrapText="1"/>
    </xf>
    <xf numFmtId="164" fontId="8" fillId="4" borderId="19" xfId="0" applyNumberFormat="1" applyFont="1" applyFill="1" applyBorder="1" applyAlignment="1">
      <alignment horizontal="center" vertical="top" wrapText="1"/>
    </xf>
    <xf numFmtId="164" fontId="8" fillId="4" borderId="20" xfId="0" applyNumberFormat="1" applyFont="1" applyFill="1" applyBorder="1" applyAlignment="1">
      <alignment horizontal="center" vertical="top" wrapText="1"/>
    </xf>
    <xf numFmtId="164" fontId="8" fillId="4" borderId="21" xfId="0" applyNumberFormat="1" applyFont="1" applyFill="1" applyBorder="1" applyAlignment="1">
      <alignment horizontal="center" vertical="top" wrapText="1"/>
    </xf>
    <xf numFmtId="0" fontId="8" fillId="4" borderId="19" xfId="0" applyFont="1" applyFill="1" applyBorder="1" applyAlignment="1">
      <alignment horizontal="left" vertical="top" wrapText="1"/>
    </xf>
    <xf numFmtId="166" fontId="3" fillId="3" borderId="43" xfId="3" applyNumberFormat="1" applyFont="1" applyFill="1" applyBorder="1" applyAlignment="1">
      <alignment vertical="top" wrapText="1"/>
    </xf>
    <xf numFmtId="0" fontId="2" fillId="3" borderId="9" xfId="0" applyFont="1" applyFill="1" applyBorder="1" applyAlignment="1">
      <alignment horizontal="left" vertical="top"/>
    </xf>
    <xf numFmtId="0" fontId="2" fillId="3" borderId="7" xfId="0" applyFont="1" applyFill="1" applyBorder="1" applyAlignment="1">
      <alignment horizontal="left" vertical="top"/>
    </xf>
    <xf numFmtId="0" fontId="2" fillId="3" borderId="7" xfId="0" applyFont="1" applyFill="1" applyBorder="1" applyAlignment="1">
      <alignment horizontal="left" vertical="top" wrapText="1"/>
    </xf>
    <xf numFmtId="0" fontId="11" fillId="2" borderId="0" xfId="0" applyFont="1" applyFill="1" applyAlignment="1">
      <alignment wrapText="1"/>
    </xf>
    <xf numFmtId="164" fontId="11" fillId="2" borderId="0" xfId="0" applyNumberFormat="1" applyFont="1" applyFill="1" applyAlignment="1">
      <alignment wrapText="1"/>
    </xf>
    <xf numFmtId="0" fontId="3" fillId="2" borderId="26" xfId="0" applyFont="1" applyFill="1" applyBorder="1" applyAlignment="1">
      <alignment wrapText="1"/>
    </xf>
    <xf numFmtId="0" fontId="0" fillId="2" borderId="0" xfId="0" applyFill="1"/>
    <xf numFmtId="0" fontId="12" fillId="5" borderId="7" xfId="0" applyFont="1" applyFill="1" applyBorder="1" applyAlignment="1">
      <alignment horizontal="left" vertical="top" wrapText="1"/>
    </xf>
    <xf numFmtId="0" fontId="12" fillId="5" borderId="44" xfId="0" applyFont="1" applyFill="1" applyBorder="1" applyAlignment="1">
      <alignment horizontal="left" vertical="top" wrapText="1"/>
    </xf>
    <xf numFmtId="0" fontId="2" fillId="3" borderId="44" xfId="0" applyFont="1" applyFill="1" applyBorder="1" applyAlignment="1">
      <alignment horizontal="left" vertical="top" wrapText="1"/>
    </xf>
    <xf numFmtId="165" fontId="3" fillId="3" borderId="1" xfId="0" applyNumberFormat="1" applyFont="1" applyFill="1" applyBorder="1" applyAlignment="1">
      <alignment horizontal="left" vertical="top"/>
    </xf>
    <xf numFmtId="165" fontId="3" fillId="3" borderId="5" xfId="0" applyNumberFormat="1" applyFont="1" applyFill="1" applyBorder="1" applyAlignment="1">
      <alignment horizontal="left" vertical="top"/>
    </xf>
    <xf numFmtId="0" fontId="5" fillId="0" borderId="0" xfId="0" applyFont="1" applyAlignment="1">
      <alignment horizontal="left"/>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3" fillId="3" borderId="1" xfId="0" applyFont="1" applyFill="1" applyBorder="1" applyAlignment="1">
      <alignment horizontal="left" vertical="top"/>
    </xf>
    <xf numFmtId="0" fontId="3" fillId="3" borderId="5" xfId="0" applyFont="1" applyFill="1" applyBorder="1" applyAlignment="1">
      <alignment horizontal="left" vertical="top"/>
    </xf>
    <xf numFmtId="0" fontId="3" fillId="3" borderId="45" xfId="0" quotePrefix="1" applyFont="1" applyFill="1" applyBorder="1" applyAlignment="1">
      <alignment horizontal="left" vertical="top" wrapText="1"/>
    </xf>
    <xf numFmtId="0" fontId="3" fillId="3" borderId="45" xfId="0" applyFont="1" applyFill="1" applyBorder="1" applyAlignment="1">
      <alignment horizontal="left" vertical="top" wrapText="1"/>
    </xf>
    <xf numFmtId="0" fontId="3" fillId="3" borderId="46" xfId="0" applyFont="1" applyFill="1" applyBorder="1" applyAlignment="1">
      <alignment horizontal="left" vertical="top" wrapText="1"/>
    </xf>
    <xf numFmtId="0" fontId="9" fillId="2" borderId="19" xfId="0" applyFont="1" applyFill="1" applyBorder="1" applyAlignment="1">
      <alignment horizontal="center"/>
    </xf>
    <xf numFmtId="0" fontId="9" fillId="2" borderId="20" xfId="0" applyFont="1" applyFill="1" applyBorder="1" applyAlignment="1">
      <alignment horizontal="center"/>
    </xf>
    <xf numFmtId="0" fontId="9" fillId="2" borderId="21" xfId="0" applyFont="1" applyFill="1" applyBorder="1" applyAlignment="1">
      <alignment horizontal="center"/>
    </xf>
    <xf numFmtId="0" fontId="14" fillId="5" borderId="23" xfId="0" applyFont="1" applyFill="1" applyBorder="1" applyAlignment="1">
      <alignment horizontal="center" vertical="top" wrapText="1"/>
    </xf>
    <xf numFmtId="0" fontId="14" fillId="5" borderId="24" xfId="0" applyFont="1" applyFill="1" applyBorder="1" applyAlignment="1">
      <alignment horizontal="center" vertical="top" wrapText="1"/>
    </xf>
    <xf numFmtId="0" fontId="14" fillId="5" borderId="25" xfId="0" applyFont="1" applyFill="1" applyBorder="1" applyAlignment="1">
      <alignment horizontal="center" vertical="top" wrapText="1"/>
    </xf>
    <xf numFmtId="0" fontId="14" fillId="5" borderId="37" xfId="0" applyFont="1" applyFill="1" applyBorder="1" applyAlignment="1">
      <alignment horizontal="center" vertical="top" wrapText="1"/>
    </xf>
    <xf numFmtId="0" fontId="14" fillId="5" borderId="15" xfId="0" applyFont="1" applyFill="1" applyBorder="1" applyAlignment="1">
      <alignment horizontal="center" vertical="top" wrapText="1"/>
    </xf>
    <xf numFmtId="0" fontId="14" fillId="5" borderId="38" xfId="0" applyFont="1" applyFill="1" applyBorder="1" applyAlignment="1">
      <alignment horizontal="center" vertical="top" wrapText="1"/>
    </xf>
    <xf numFmtId="164" fontId="7" fillId="4" borderId="19" xfId="0" applyNumberFormat="1" applyFont="1" applyFill="1" applyBorder="1" applyAlignment="1">
      <alignment horizontal="center" wrapText="1"/>
    </xf>
    <xf numFmtId="164" fontId="7" fillId="4" borderId="20" xfId="0" applyNumberFormat="1" applyFont="1" applyFill="1" applyBorder="1" applyAlignment="1">
      <alignment horizontal="center" wrapText="1"/>
    </xf>
    <xf numFmtId="164" fontId="7" fillId="4" borderId="21" xfId="0" applyNumberFormat="1" applyFont="1" applyFill="1" applyBorder="1" applyAlignment="1">
      <alignment horizontal="center" wrapText="1"/>
    </xf>
    <xf numFmtId="164" fontId="2" fillId="3" borderId="13" xfId="0" applyNumberFormat="1" applyFont="1" applyFill="1" applyBorder="1" applyAlignment="1">
      <alignment horizontal="left" vertical="top" wrapText="1"/>
    </xf>
    <xf numFmtId="164" fontId="2" fillId="3" borderId="4" xfId="0" applyNumberFormat="1" applyFont="1" applyFill="1" applyBorder="1" applyAlignment="1">
      <alignment horizontal="left" vertical="top" wrapText="1"/>
    </xf>
    <xf numFmtId="164" fontId="2" fillId="3" borderId="18" xfId="0" applyNumberFormat="1" applyFont="1" applyFill="1" applyBorder="1" applyAlignment="1">
      <alignment horizontal="left" vertical="top" wrapText="1"/>
    </xf>
    <xf numFmtId="165" fontId="8" fillId="4" borderId="19" xfId="0" applyNumberFormat="1" applyFont="1" applyFill="1" applyBorder="1" applyAlignment="1">
      <alignment horizontal="center" vertical="top" wrapText="1"/>
    </xf>
    <xf numFmtId="165" fontId="8" fillId="4" borderId="20" xfId="0" applyNumberFormat="1" applyFont="1" applyFill="1" applyBorder="1" applyAlignment="1">
      <alignment horizontal="center" vertical="top" wrapText="1"/>
    </xf>
    <xf numFmtId="165" fontId="8" fillId="4" borderId="32" xfId="0" applyNumberFormat="1" applyFont="1" applyFill="1" applyBorder="1" applyAlignment="1">
      <alignment horizontal="center" vertical="top" wrapText="1"/>
    </xf>
    <xf numFmtId="165" fontId="7" fillId="4" borderId="19" xfId="0" applyNumberFormat="1" applyFont="1" applyFill="1" applyBorder="1" applyAlignment="1">
      <alignment horizontal="center" vertical="top" wrapText="1"/>
    </xf>
    <xf numFmtId="165" fontId="7" fillId="4" borderId="20" xfId="0" applyNumberFormat="1" applyFont="1" applyFill="1" applyBorder="1" applyAlignment="1">
      <alignment horizontal="center" vertical="top" wrapText="1"/>
    </xf>
    <xf numFmtId="165" fontId="7" fillId="4" borderId="32" xfId="0" applyNumberFormat="1" applyFont="1" applyFill="1" applyBorder="1" applyAlignment="1">
      <alignment horizontal="center" vertical="top" wrapText="1"/>
    </xf>
    <xf numFmtId="164" fontId="2" fillId="3" borderId="37" xfId="0" applyNumberFormat="1" applyFont="1" applyFill="1" applyBorder="1" applyAlignment="1">
      <alignment horizontal="left" vertical="top" wrapText="1"/>
    </xf>
    <xf numFmtId="164" fontId="2" fillId="3" borderId="14" xfId="0" applyNumberFormat="1"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14" xfId="0" applyFont="1" applyFill="1" applyBorder="1" applyAlignment="1">
      <alignment horizontal="left" vertical="top" wrapText="1"/>
    </xf>
    <xf numFmtId="164" fontId="6" fillId="3" borderId="35" xfId="0" applyNumberFormat="1"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0" fontId="6" fillId="3" borderId="35"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5" fillId="0" borderId="0" xfId="0" applyFont="1" applyAlignment="1">
      <alignment horizontal="left" vertical="center"/>
    </xf>
    <xf numFmtId="0" fontId="12" fillId="5" borderId="7"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5" xfId="0" applyFont="1" applyFill="1" applyBorder="1" applyAlignment="1">
      <alignment horizontal="center" vertical="top" wrapText="1"/>
    </xf>
    <xf numFmtId="0" fontId="12" fillId="5" borderId="9"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5" borderId="11" xfId="0" applyFont="1" applyFill="1" applyBorder="1" applyAlignment="1">
      <alignment horizontal="center" vertical="top" wrapText="1"/>
    </xf>
    <xf numFmtId="0" fontId="6" fillId="0" borderId="1" xfId="0" quotePrefix="1" applyFont="1" applyBorder="1" applyAlignment="1">
      <alignment horizontal="left" vertical="top" wrapText="1"/>
    </xf>
    <xf numFmtId="0" fontId="6" fillId="0" borderId="5" xfId="0" quotePrefix="1" applyFont="1" applyBorder="1" applyAlignment="1">
      <alignment horizontal="left" vertical="top" wrapText="1"/>
    </xf>
    <xf numFmtId="0" fontId="4" fillId="2" borderId="45" xfId="1" applyFill="1" applyBorder="1" applyAlignment="1">
      <alignment horizontal="left" vertical="top"/>
    </xf>
    <xf numFmtId="0" fontId="4" fillId="2" borderId="46" xfId="1" applyFill="1" applyBorder="1" applyAlignment="1">
      <alignment horizontal="left" vertical="top"/>
    </xf>
  </cellXfs>
  <cellStyles count="4">
    <cellStyle name="Link" xfId="1" builtinId="8"/>
    <cellStyle name="Prozent" xfId="3" builtinId="5"/>
    <cellStyle name="Standard" xfId="0" builtinId="0"/>
    <cellStyle name="Währung" xfId="2" builtinId="4"/>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406799</xdr:colOff>
      <xdr:row>0</xdr:row>
      <xdr:rowOff>25785</xdr:rowOff>
    </xdr:from>
    <xdr:to>
      <xdr:col>7</xdr:col>
      <xdr:colOff>1028507</xdr:colOff>
      <xdr:row>1</xdr:row>
      <xdr:rowOff>102658</xdr:rowOff>
    </xdr:to>
    <xdr:pic>
      <xdr:nvPicPr>
        <xdr:cNvPr id="2" name="Grafik 1">
          <a:extLst>
            <a:ext uri="{FF2B5EF4-FFF2-40B4-BE49-F238E27FC236}">
              <a16:creationId xmlns:a16="http://schemas.microsoft.com/office/drawing/2014/main" id="{FAE51F52-7E7D-B34F-AAC6-DD6D7798F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8699" y="25785"/>
          <a:ext cx="1681100" cy="37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292499</xdr:colOff>
      <xdr:row>0</xdr:row>
      <xdr:rowOff>25785</xdr:rowOff>
    </xdr:from>
    <xdr:to>
      <xdr:col>7</xdr:col>
      <xdr:colOff>681211</xdr:colOff>
      <xdr:row>0</xdr:row>
      <xdr:rowOff>407458</xdr:rowOff>
    </xdr:to>
    <xdr:pic>
      <xdr:nvPicPr>
        <xdr:cNvPr id="2" name="Grafik 1">
          <a:extLst>
            <a:ext uri="{FF2B5EF4-FFF2-40B4-BE49-F238E27FC236}">
              <a16:creationId xmlns:a16="http://schemas.microsoft.com/office/drawing/2014/main" id="{D23FC5DA-AC4E-4231-8BA5-9DAB413494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6324" y="25785"/>
          <a:ext cx="1631358" cy="3816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ebecca Walser" id="{01726EC6-A8E0-4C48-8293-0D7EAAB91231}" userId="S::rebecca@grdigital.digital::128aa75c-6078-49ad-806c-9c200f7f8a80"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3-10-19T08:48:25.13" personId="{01726EC6-A8E0-4C48-8293-0D7EAAB91231}" id="{391E42A1-76FD-264E-BAB7-C567B753EBB8}">
    <text>Si noti che i costi di gestione si riferiscono a un massimo di 5 anni.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digital.digital/rm/faq/" TargetMode="External"/><Relationship Id="rId1" Type="http://schemas.openxmlformats.org/officeDocument/2006/relationships/hyperlink" Target="https://grdigital.digital/faq-gesuch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F62FD-FC7A-B94B-9CE0-8156F55C9A26}">
  <dimension ref="A1:H90"/>
  <sheetViews>
    <sheetView topLeftCell="A72" zoomScale="117" zoomScaleNormal="150" workbookViewId="0">
      <selection activeCell="A76" sqref="A76"/>
    </sheetView>
  </sheetViews>
  <sheetFormatPr baseColWidth="10" defaultColWidth="11" defaultRowHeight="14"/>
  <cols>
    <col min="1" max="1" width="28.19921875" style="4" customWidth="1"/>
    <col min="2" max="2" width="29" style="4" customWidth="1"/>
    <col min="3" max="3" width="17.3984375" style="4" customWidth="1"/>
    <col min="4" max="4" width="19.3984375" style="8" customWidth="1"/>
    <col min="5" max="5" width="14.59765625" style="4" customWidth="1"/>
    <col min="6" max="6" width="12" style="4" customWidth="1"/>
    <col min="7" max="7" width="17.796875" style="8" customWidth="1"/>
    <col min="8" max="8" width="21.796875" style="4" customWidth="1"/>
    <col min="9" max="16384" width="11" style="4"/>
  </cols>
  <sheetData>
    <row r="1" spans="1:8" ht="24">
      <c r="A1" s="136" t="s">
        <v>5</v>
      </c>
      <c r="B1" s="136"/>
      <c r="C1" s="136"/>
      <c r="D1" s="136"/>
      <c r="E1" s="136"/>
      <c r="F1" s="136"/>
      <c r="G1" s="136"/>
      <c r="H1" s="136"/>
    </row>
    <row r="2" spans="1:8">
      <c r="A2" s="1"/>
      <c r="B2" s="2"/>
      <c r="C2" s="2"/>
      <c r="D2" s="3"/>
      <c r="E2" s="2"/>
      <c r="F2" s="2"/>
      <c r="G2" s="3"/>
      <c r="H2" s="2"/>
    </row>
    <row r="3" spans="1:8">
      <c r="A3" s="124" t="s">
        <v>6</v>
      </c>
      <c r="B3" s="137"/>
      <c r="C3" s="137"/>
      <c r="D3" s="137"/>
      <c r="E3" s="137"/>
      <c r="F3" s="137"/>
      <c r="G3" s="137"/>
      <c r="H3" s="138"/>
    </row>
    <row r="4" spans="1:8">
      <c r="A4" s="125" t="s">
        <v>7</v>
      </c>
      <c r="B4" s="139"/>
      <c r="C4" s="139"/>
      <c r="D4" s="139"/>
      <c r="E4" s="139"/>
      <c r="F4" s="139"/>
      <c r="G4" s="139"/>
      <c r="H4" s="140"/>
    </row>
    <row r="5" spans="1:8">
      <c r="A5" s="125" t="s">
        <v>8</v>
      </c>
      <c r="B5" s="139"/>
      <c r="C5" s="139"/>
      <c r="D5" s="139"/>
      <c r="E5" s="139"/>
      <c r="F5" s="139"/>
      <c r="G5" s="139"/>
      <c r="H5" s="140"/>
    </row>
    <row r="6" spans="1:8">
      <c r="A6" s="125" t="s">
        <v>9</v>
      </c>
      <c r="B6" s="139"/>
      <c r="C6" s="139"/>
      <c r="D6" s="139"/>
      <c r="E6" s="139"/>
      <c r="F6" s="139"/>
      <c r="G6" s="139"/>
      <c r="H6" s="140"/>
    </row>
    <row r="7" spans="1:8">
      <c r="A7" s="126" t="s">
        <v>10</v>
      </c>
      <c r="B7" s="134"/>
      <c r="C7" s="134"/>
      <c r="D7" s="134"/>
      <c r="E7" s="134"/>
      <c r="F7" s="134"/>
      <c r="G7" s="134"/>
      <c r="H7" s="135"/>
    </row>
    <row r="8" spans="1:8" ht="39" customHeight="1" thickBot="1">
      <c r="A8" s="133" t="s">
        <v>11</v>
      </c>
      <c r="B8" s="141" t="s">
        <v>12</v>
      </c>
      <c r="C8" s="142"/>
      <c r="D8" s="142"/>
      <c r="E8" s="142"/>
      <c r="F8" s="142"/>
      <c r="G8" s="142"/>
      <c r="H8" s="143"/>
    </row>
    <row r="9" spans="1:8" s="6" customFormat="1" ht="15" thickBot="1">
      <c r="A9" s="99"/>
      <c r="B9" s="127"/>
      <c r="C9" s="127"/>
      <c r="D9" s="128"/>
      <c r="E9" s="127"/>
      <c r="F9" s="127"/>
      <c r="G9" s="128"/>
      <c r="H9" s="129"/>
    </row>
    <row r="10" spans="1:8" s="7" customFormat="1" ht="33" customHeight="1">
      <c r="A10" s="147" t="s">
        <v>13</v>
      </c>
      <c r="B10" s="148"/>
      <c r="C10" s="148"/>
      <c r="D10" s="148"/>
      <c r="E10" s="148"/>
      <c r="F10" s="148"/>
      <c r="G10" s="148"/>
      <c r="H10" s="149"/>
    </row>
    <row r="11" spans="1:8" s="7" customFormat="1" ht="16" thickBot="1">
      <c r="A11" s="63"/>
      <c r="B11" s="144" t="s">
        <v>14</v>
      </c>
      <c r="C11" s="145"/>
      <c r="D11" s="146"/>
      <c r="E11" s="144" t="s">
        <v>15</v>
      </c>
      <c r="F11" s="145"/>
      <c r="G11" s="146"/>
      <c r="H11" s="72"/>
    </row>
    <row r="12" spans="1:8" s="5" customFormat="1" ht="26" customHeight="1" thickBot="1">
      <c r="A12" s="77" t="s">
        <v>16</v>
      </c>
      <c r="B12" s="50" t="s">
        <v>22</v>
      </c>
      <c r="C12" s="17" t="s">
        <v>23</v>
      </c>
      <c r="D12" s="18" t="s">
        <v>24</v>
      </c>
      <c r="E12" s="50" t="s">
        <v>22</v>
      </c>
      <c r="F12" s="17" t="s">
        <v>23</v>
      </c>
      <c r="G12" s="18" t="s">
        <v>24</v>
      </c>
      <c r="H12" s="62" t="s">
        <v>25</v>
      </c>
    </row>
    <row r="13" spans="1:8" s="6" customFormat="1">
      <c r="A13" s="30" t="s">
        <v>17</v>
      </c>
      <c r="B13" s="94">
        <v>140</v>
      </c>
      <c r="C13" s="13"/>
      <c r="D13" s="14">
        <f>B13*C13</f>
        <v>0</v>
      </c>
      <c r="E13" s="94">
        <v>140</v>
      </c>
      <c r="F13" s="13"/>
      <c r="G13" s="14">
        <f>E13*F13</f>
        <v>0</v>
      </c>
      <c r="H13" s="15"/>
    </row>
    <row r="14" spans="1:8" s="6" customFormat="1">
      <c r="A14" s="31" t="s">
        <v>18</v>
      </c>
      <c r="B14" s="94">
        <v>100</v>
      </c>
      <c r="C14" s="9"/>
      <c r="D14" s="14">
        <f t="shared" ref="D14:D18" si="0">B14*C14</f>
        <v>0</v>
      </c>
      <c r="E14" s="94">
        <v>100</v>
      </c>
      <c r="F14" s="9"/>
      <c r="G14" s="14">
        <f t="shared" ref="G14:G18" si="1">E14*F14</f>
        <v>0</v>
      </c>
      <c r="H14" s="101"/>
    </row>
    <row r="15" spans="1:8" s="6" customFormat="1" ht="27">
      <c r="A15" s="31" t="s">
        <v>19</v>
      </c>
      <c r="B15" s="94">
        <v>70</v>
      </c>
      <c r="C15" s="9"/>
      <c r="D15" s="14">
        <f t="shared" si="0"/>
        <v>0</v>
      </c>
      <c r="E15" s="94">
        <v>70</v>
      </c>
      <c r="F15" s="9"/>
      <c r="G15" s="14">
        <f t="shared" si="1"/>
        <v>0</v>
      </c>
      <c r="H15" s="101"/>
    </row>
    <row r="16" spans="1:8" s="6" customFormat="1">
      <c r="A16" s="31" t="s">
        <v>20</v>
      </c>
      <c r="B16" s="94"/>
      <c r="C16" s="9"/>
      <c r="D16" s="14">
        <f t="shared" si="0"/>
        <v>0</v>
      </c>
      <c r="E16" s="94"/>
      <c r="F16" s="9"/>
      <c r="G16" s="14">
        <f t="shared" si="1"/>
        <v>0</v>
      </c>
      <c r="H16" s="101"/>
    </row>
    <row r="17" spans="1:8" s="6" customFormat="1">
      <c r="A17" s="31" t="s">
        <v>0</v>
      </c>
      <c r="B17" s="94"/>
      <c r="C17" s="9"/>
      <c r="D17" s="14">
        <f t="shared" si="0"/>
        <v>0</v>
      </c>
      <c r="E17" s="94"/>
      <c r="F17" s="9"/>
      <c r="G17" s="14">
        <f t="shared" si="1"/>
        <v>0</v>
      </c>
      <c r="H17" s="101"/>
    </row>
    <row r="18" spans="1:8" s="6" customFormat="1">
      <c r="A18" s="31" t="s">
        <v>0</v>
      </c>
      <c r="B18" s="94"/>
      <c r="C18" s="9"/>
      <c r="D18" s="14">
        <f t="shared" si="0"/>
        <v>0</v>
      </c>
      <c r="E18" s="94"/>
      <c r="F18" s="9"/>
      <c r="G18" s="14">
        <f t="shared" si="1"/>
        <v>0</v>
      </c>
      <c r="H18" s="101"/>
    </row>
    <row r="19" spans="1:8" s="6" customFormat="1">
      <c r="A19" s="91" t="s">
        <v>21</v>
      </c>
      <c r="B19" s="95"/>
      <c r="C19" s="12"/>
      <c r="D19" s="105">
        <f>SUM(D13:D18)</f>
        <v>0</v>
      </c>
      <c r="E19" s="94"/>
      <c r="F19" s="12"/>
      <c r="G19" s="105">
        <f>SUM(G13:G18)</f>
        <v>0</v>
      </c>
      <c r="H19" s="102"/>
    </row>
    <row r="20" spans="1:8" s="6" customFormat="1" ht="15" thickBot="1">
      <c r="A20" s="23"/>
      <c r="B20" s="96"/>
      <c r="C20" s="78"/>
      <c r="D20" s="79"/>
      <c r="E20" s="96"/>
      <c r="F20" s="78"/>
      <c r="G20" s="79"/>
      <c r="H20" s="80"/>
    </row>
    <row r="21" spans="1:8" s="5" customFormat="1" ht="26" customHeight="1" thickBot="1">
      <c r="A21" s="77" t="s">
        <v>26</v>
      </c>
      <c r="B21" s="50" t="s">
        <v>22</v>
      </c>
      <c r="C21" s="17" t="s">
        <v>23</v>
      </c>
      <c r="D21" s="18" t="s">
        <v>24</v>
      </c>
      <c r="E21" s="50" t="s">
        <v>22</v>
      </c>
      <c r="F21" s="17" t="s">
        <v>23</v>
      </c>
      <c r="G21" s="18" t="s">
        <v>24</v>
      </c>
      <c r="H21" s="62" t="s">
        <v>25</v>
      </c>
    </row>
    <row r="22" spans="1:8" s="6" customFormat="1">
      <c r="A22" s="30" t="s">
        <v>27</v>
      </c>
      <c r="B22" s="97"/>
      <c r="C22" s="13"/>
      <c r="D22" s="14">
        <f>B22*C22</f>
        <v>0</v>
      </c>
      <c r="E22" s="97"/>
      <c r="F22" s="13"/>
      <c r="G22" s="14">
        <f>E22*F22</f>
        <v>0</v>
      </c>
      <c r="H22" s="15"/>
    </row>
    <row r="23" spans="1:8" s="6" customFormat="1">
      <c r="A23" s="31" t="s">
        <v>28</v>
      </c>
      <c r="B23" s="98"/>
      <c r="C23" s="9"/>
      <c r="D23" s="14">
        <f t="shared" ref="D23:D27" si="2">B23*C23</f>
        <v>0</v>
      </c>
      <c r="E23" s="98"/>
      <c r="F23" s="9"/>
      <c r="G23" s="14">
        <f t="shared" ref="G23:G27" si="3">E23*F23</f>
        <v>0</v>
      </c>
      <c r="H23" s="101"/>
    </row>
    <row r="24" spans="1:8" s="6" customFormat="1">
      <c r="A24" s="31" t="s">
        <v>29</v>
      </c>
      <c r="B24" s="98"/>
      <c r="C24" s="9"/>
      <c r="D24" s="14">
        <f t="shared" si="2"/>
        <v>0</v>
      </c>
      <c r="E24" s="98"/>
      <c r="F24" s="9"/>
      <c r="G24" s="14">
        <f t="shared" si="3"/>
        <v>0</v>
      </c>
      <c r="H24" s="101"/>
    </row>
    <row r="25" spans="1:8" s="6" customFormat="1">
      <c r="A25" s="31" t="s">
        <v>0</v>
      </c>
      <c r="B25" s="98"/>
      <c r="C25" s="9"/>
      <c r="D25" s="14">
        <f t="shared" si="2"/>
        <v>0</v>
      </c>
      <c r="E25" s="98"/>
      <c r="F25" s="9"/>
      <c r="G25" s="14">
        <f t="shared" si="3"/>
        <v>0</v>
      </c>
      <c r="H25" s="101"/>
    </row>
    <row r="26" spans="1:8" s="6" customFormat="1">
      <c r="A26" s="31" t="s">
        <v>0</v>
      </c>
      <c r="B26" s="98"/>
      <c r="C26" s="9"/>
      <c r="D26" s="14">
        <f t="shared" si="2"/>
        <v>0</v>
      </c>
      <c r="E26" s="98"/>
      <c r="F26" s="9"/>
      <c r="G26" s="14">
        <f t="shared" si="3"/>
        <v>0</v>
      </c>
      <c r="H26" s="101"/>
    </row>
    <row r="27" spans="1:8" s="6" customFormat="1">
      <c r="A27" s="31" t="s">
        <v>0</v>
      </c>
      <c r="B27" s="98"/>
      <c r="C27" s="9"/>
      <c r="D27" s="14">
        <f t="shared" si="2"/>
        <v>0</v>
      </c>
      <c r="E27" s="98"/>
      <c r="F27" s="9"/>
      <c r="G27" s="14">
        <f t="shared" si="3"/>
        <v>0</v>
      </c>
      <c r="H27" s="101"/>
    </row>
    <row r="28" spans="1:8" s="6" customFormat="1">
      <c r="A28" s="91" t="s">
        <v>30</v>
      </c>
      <c r="B28" s="95"/>
      <c r="C28" s="12"/>
      <c r="D28" s="105">
        <f>SUM(D22:D27)</f>
        <v>0</v>
      </c>
      <c r="E28" s="95"/>
      <c r="F28" s="12"/>
      <c r="G28" s="105">
        <f>SUM(G22:G27)</f>
        <v>0</v>
      </c>
      <c r="H28" s="102"/>
    </row>
    <row r="29" spans="1:8" s="6" customFormat="1">
      <c r="A29" s="23"/>
      <c r="B29" s="99"/>
      <c r="C29" s="84"/>
      <c r="D29" s="100"/>
      <c r="E29" s="99"/>
      <c r="F29" s="84"/>
      <c r="G29" s="100"/>
      <c r="H29" s="80"/>
    </row>
    <row r="30" spans="1:8" s="5" customFormat="1" ht="26" customHeight="1" thickBot="1">
      <c r="A30" s="81" t="s">
        <v>31</v>
      </c>
      <c r="B30" s="81"/>
      <c r="C30" s="82"/>
      <c r="D30" s="83"/>
      <c r="E30" s="81"/>
      <c r="F30" s="82"/>
      <c r="G30" s="83"/>
      <c r="H30" s="62" t="s">
        <v>25</v>
      </c>
    </row>
    <row r="31" spans="1:8" s="6" customFormat="1" ht="27">
      <c r="A31" s="30" t="s">
        <v>32</v>
      </c>
      <c r="B31" s="97"/>
      <c r="C31" s="13"/>
      <c r="D31" s="14">
        <f>B31*C31</f>
        <v>0</v>
      </c>
      <c r="E31" s="97"/>
      <c r="F31" s="13"/>
      <c r="G31" s="14">
        <f>E31*F31</f>
        <v>0</v>
      </c>
      <c r="H31" s="103"/>
    </row>
    <row r="32" spans="1:8" s="6" customFormat="1">
      <c r="A32" s="31" t="s">
        <v>33</v>
      </c>
      <c r="B32" s="98"/>
      <c r="C32" s="9"/>
      <c r="D32" s="14">
        <f t="shared" ref="D32:D36" si="4">B32*C32</f>
        <v>0</v>
      </c>
      <c r="E32" s="98"/>
      <c r="F32" s="9"/>
      <c r="G32" s="14">
        <f t="shared" ref="G32:G36" si="5">E32*F32</f>
        <v>0</v>
      </c>
      <c r="H32" s="101"/>
    </row>
    <row r="33" spans="1:8" s="6" customFormat="1">
      <c r="A33" s="31" t="s">
        <v>34</v>
      </c>
      <c r="B33" s="98"/>
      <c r="C33" s="9"/>
      <c r="D33" s="14">
        <f t="shared" si="4"/>
        <v>0</v>
      </c>
      <c r="E33" s="98"/>
      <c r="F33" s="9"/>
      <c r="G33" s="14">
        <f t="shared" si="5"/>
        <v>0</v>
      </c>
      <c r="H33" s="101"/>
    </row>
    <row r="34" spans="1:8" s="6" customFormat="1">
      <c r="A34" s="31" t="s">
        <v>0</v>
      </c>
      <c r="B34" s="98"/>
      <c r="C34" s="9"/>
      <c r="D34" s="14">
        <f t="shared" si="4"/>
        <v>0</v>
      </c>
      <c r="E34" s="98"/>
      <c r="F34" s="9"/>
      <c r="G34" s="14">
        <f t="shared" si="5"/>
        <v>0</v>
      </c>
      <c r="H34" s="101"/>
    </row>
    <row r="35" spans="1:8" s="6" customFormat="1">
      <c r="A35" s="31" t="s">
        <v>0</v>
      </c>
      <c r="B35" s="98"/>
      <c r="C35" s="9"/>
      <c r="D35" s="14">
        <f t="shared" si="4"/>
        <v>0</v>
      </c>
      <c r="E35" s="98"/>
      <c r="F35" s="9"/>
      <c r="G35" s="14">
        <f t="shared" si="5"/>
        <v>0</v>
      </c>
      <c r="H35" s="101"/>
    </row>
    <row r="36" spans="1:8" s="6" customFormat="1">
      <c r="A36" s="31" t="s">
        <v>0</v>
      </c>
      <c r="B36" s="98"/>
      <c r="C36" s="9"/>
      <c r="D36" s="14">
        <f t="shared" si="4"/>
        <v>0</v>
      </c>
      <c r="E36" s="98"/>
      <c r="F36" s="9"/>
      <c r="G36" s="14">
        <f t="shared" si="5"/>
        <v>0</v>
      </c>
      <c r="H36" s="101"/>
    </row>
    <row r="37" spans="1:8" s="6" customFormat="1">
      <c r="A37" s="91" t="s">
        <v>35</v>
      </c>
      <c r="B37" s="95"/>
      <c r="C37" s="12"/>
      <c r="D37" s="105">
        <f>SUM(D31:D36)</f>
        <v>0</v>
      </c>
      <c r="E37" s="95"/>
      <c r="F37" s="12"/>
      <c r="G37" s="105">
        <f>SUM(G31:G36)</f>
        <v>0</v>
      </c>
      <c r="H37" s="102"/>
    </row>
    <row r="38" spans="1:8" s="6" customFormat="1" ht="15" thickBot="1">
      <c r="A38" s="85"/>
      <c r="B38" s="85"/>
      <c r="C38" s="86"/>
      <c r="D38" s="87"/>
      <c r="E38" s="85"/>
      <c r="F38" s="86"/>
      <c r="G38" s="87"/>
      <c r="H38" s="87"/>
    </row>
    <row r="39" spans="1:8" s="5" customFormat="1" ht="26" customHeight="1" thickBot="1">
      <c r="A39" s="81" t="s">
        <v>36</v>
      </c>
      <c r="B39" s="81"/>
      <c r="C39" s="82"/>
      <c r="D39" s="83"/>
      <c r="E39" s="81"/>
      <c r="F39" s="82"/>
      <c r="G39" s="83"/>
      <c r="H39" s="62" t="s">
        <v>25</v>
      </c>
    </row>
    <row r="40" spans="1:8" s="6" customFormat="1">
      <c r="A40" s="30" t="s">
        <v>37</v>
      </c>
      <c r="B40" s="97"/>
      <c r="C40" s="13"/>
      <c r="D40" s="14">
        <f>B40*C40</f>
        <v>0</v>
      </c>
      <c r="E40" s="97"/>
      <c r="F40" s="13"/>
      <c r="G40" s="14">
        <f>E40*F40</f>
        <v>0</v>
      </c>
      <c r="H40" s="103"/>
    </row>
    <row r="41" spans="1:8" s="6" customFormat="1">
      <c r="A41" s="31" t="s">
        <v>38</v>
      </c>
      <c r="B41" s="98"/>
      <c r="C41" s="9"/>
      <c r="D41" s="14">
        <f t="shared" ref="D41:D44" si="6">B41*C41</f>
        <v>0</v>
      </c>
      <c r="E41" s="98"/>
      <c r="F41" s="9"/>
      <c r="G41" s="14">
        <f t="shared" ref="G41:G44" si="7">E41*F41</f>
        <v>0</v>
      </c>
      <c r="H41" s="101"/>
    </row>
    <row r="42" spans="1:8" s="6" customFormat="1">
      <c r="A42" s="31" t="s">
        <v>39</v>
      </c>
      <c r="B42" s="98"/>
      <c r="C42" s="9"/>
      <c r="D42" s="14">
        <f t="shared" si="6"/>
        <v>0</v>
      </c>
      <c r="E42" s="98"/>
      <c r="F42" s="9"/>
      <c r="G42" s="14">
        <f t="shared" si="7"/>
        <v>0</v>
      </c>
      <c r="H42" s="101"/>
    </row>
    <row r="43" spans="1:8" s="6" customFormat="1">
      <c r="A43" s="31" t="s">
        <v>0</v>
      </c>
      <c r="B43" s="98"/>
      <c r="C43" s="9"/>
      <c r="D43" s="14">
        <f t="shared" si="6"/>
        <v>0</v>
      </c>
      <c r="E43" s="98"/>
      <c r="F43" s="9"/>
      <c r="G43" s="14">
        <f t="shared" si="7"/>
        <v>0</v>
      </c>
      <c r="H43" s="101"/>
    </row>
    <row r="44" spans="1:8" s="6" customFormat="1">
      <c r="A44" s="31" t="s">
        <v>0</v>
      </c>
      <c r="B44" s="98"/>
      <c r="C44" s="9"/>
      <c r="D44" s="14">
        <f t="shared" si="6"/>
        <v>0</v>
      </c>
      <c r="E44" s="98"/>
      <c r="F44" s="9"/>
      <c r="G44" s="14">
        <f t="shared" si="7"/>
        <v>0</v>
      </c>
      <c r="H44" s="101"/>
    </row>
    <row r="45" spans="1:8" s="6" customFormat="1">
      <c r="A45" s="91" t="s">
        <v>40</v>
      </c>
      <c r="B45" s="95"/>
      <c r="C45" s="12"/>
      <c r="D45" s="105">
        <f>SUM(D40:D44)</f>
        <v>0</v>
      </c>
      <c r="E45" s="95"/>
      <c r="F45" s="12"/>
      <c r="G45" s="105">
        <f>SUM(G40:G44)</f>
        <v>0</v>
      </c>
      <c r="H45" s="102"/>
    </row>
    <row r="46" spans="1:8" s="6" customFormat="1">
      <c r="A46" s="23"/>
      <c r="B46" s="99"/>
      <c r="C46" s="84"/>
      <c r="D46" s="100"/>
      <c r="E46" s="99"/>
      <c r="F46" s="84"/>
      <c r="G46" s="100"/>
      <c r="H46" s="80"/>
    </row>
    <row r="47" spans="1:8" s="5" customFormat="1" ht="26" customHeight="1" thickBot="1">
      <c r="A47" s="81" t="s">
        <v>41</v>
      </c>
      <c r="B47" s="81"/>
      <c r="C47" s="82"/>
      <c r="D47" s="83"/>
      <c r="E47" s="81"/>
      <c r="F47" s="82"/>
      <c r="G47" s="83"/>
      <c r="H47" s="62" t="s">
        <v>25</v>
      </c>
    </row>
    <row r="48" spans="1:8" s="6" customFormat="1">
      <c r="A48" s="30" t="s">
        <v>42</v>
      </c>
      <c r="B48" s="97"/>
      <c r="C48" s="13"/>
      <c r="D48" s="14">
        <f>C48*B48</f>
        <v>0</v>
      </c>
      <c r="E48" s="97"/>
      <c r="F48" s="13"/>
      <c r="G48" s="14">
        <f>F48*E48</f>
        <v>0</v>
      </c>
      <c r="H48" s="103"/>
    </row>
    <row r="49" spans="1:8" s="6" customFormat="1">
      <c r="A49" s="31" t="s">
        <v>43</v>
      </c>
      <c r="B49" s="98"/>
      <c r="C49" s="9"/>
      <c r="D49" s="14">
        <f t="shared" ref="D49:D52" si="8">C49*B49</f>
        <v>0</v>
      </c>
      <c r="E49" s="98"/>
      <c r="F49" s="9"/>
      <c r="G49" s="14">
        <f t="shared" ref="G49:G52" si="9">F49*E49</f>
        <v>0</v>
      </c>
      <c r="H49" s="101"/>
    </row>
    <row r="50" spans="1:8" s="6" customFormat="1">
      <c r="A50" s="31" t="s">
        <v>0</v>
      </c>
      <c r="B50" s="98"/>
      <c r="C50" s="9"/>
      <c r="D50" s="14">
        <f t="shared" si="8"/>
        <v>0</v>
      </c>
      <c r="E50" s="98"/>
      <c r="F50" s="9"/>
      <c r="G50" s="14">
        <f t="shared" si="9"/>
        <v>0</v>
      </c>
      <c r="H50" s="101"/>
    </row>
    <row r="51" spans="1:8" s="6" customFormat="1">
      <c r="A51" s="31" t="s">
        <v>0</v>
      </c>
      <c r="B51" s="98"/>
      <c r="C51" s="9"/>
      <c r="D51" s="14">
        <v>0</v>
      </c>
      <c r="E51" s="98"/>
      <c r="F51" s="9"/>
      <c r="G51" s="14">
        <v>0</v>
      </c>
      <c r="H51" s="101"/>
    </row>
    <row r="52" spans="1:8" s="6" customFormat="1">
      <c r="A52" s="31" t="s">
        <v>0</v>
      </c>
      <c r="B52" s="98"/>
      <c r="C52" s="9"/>
      <c r="D52" s="14">
        <f t="shared" si="8"/>
        <v>0</v>
      </c>
      <c r="E52" s="98"/>
      <c r="F52" s="9"/>
      <c r="G52" s="14">
        <f t="shared" si="9"/>
        <v>0</v>
      </c>
      <c r="H52" s="101"/>
    </row>
    <row r="53" spans="1:8" s="6" customFormat="1" ht="27">
      <c r="A53" s="92" t="s">
        <v>41</v>
      </c>
      <c r="B53" s="98"/>
      <c r="C53" s="9"/>
      <c r="D53" s="106">
        <f>SUM(D48:D52)</f>
        <v>0</v>
      </c>
      <c r="E53" s="98"/>
      <c r="F53" s="9"/>
      <c r="G53" s="106">
        <f>SUM(G48:G52)</f>
        <v>0</v>
      </c>
      <c r="H53" s="101"/>
    </row>
    <row r="54" spans="1:8" s="6" customFormat="1" ht="15" thickBot="1">
      <c r="A54" s="88"/>
      <c r="B54" s="88"/>
      <c r="C54" s="89"/>
      <c r="D54" s="90"/>
      <c r="E54" s="88"/>
      <c r="F54" s="89"/>
      <c r="G54" s="90"/>
      <c r="H54" s="90"/>
    </row>
    <row r="55" spans="1:8" s="6" customFormat="1" ht="28" thickBot="1">
      <c r="A55" s="93" t="s">
        <v>44</v>
      </c>
      <c r="B55" s="153">
        <f>SUM(D53+D45+D37+D28+D19)</f>
        <v>0</v>
      </c>
      <c r="C55" s="154"/>
      <c r="D55" s="155"/>
      <c r="E55" s="153">
        <f>SUM(G19+G28+G37+G45+G53)</f>
        <v>0</v>
      </c>
      <c r="F55" s="154"/>
      <c r="G55" s="155"/>
      <c r="H55" s="104"/>
    </row>
    <row r="56" spans="1:8" s="6" customFormat="1" ht="15" thickBot="1">
      <c r="A56" s="108" t="s">
        <v>45</v>
      </c>
      <c r="B56" s="153">
        <f>SUM(B55+E55)</f>
        <v>0</v>
      </c>
      <c r="C56" s="154"/>
      <c r="D56" s="154"/>
      <c r="E56" s="154"/>
      <c r="F56" s="154"/>
      <c r="G56" s="155"/>
      <c r="H56" s="109"/>
    </row>
    <row r="57" spans="1:8" s="6" customFormat="1" ht="15" thickBot="1">
      <c r="A57" s="43"/>
      <c r="B57" s="107"/>
      <c r="C57" s="107"/>
      <c r="D57" s="107"/>
      <c r="E57" s="107"/>
      <c r="F57" s="107"/>
      <c r="G57" s="107"/>
      <c r="H57" s="44"/>
    </row>
    <row r="58" spans="1:8" s="5" customFormat="1" ht="39" customHeight="1" thickBot="1">
      <c r="A58" s="150" t="s">
        <v>46</v>
      </c>
      <c r="B58" s="151"/>
      <c r="C58" s="151"/>
      <c r="D58" s="151"/>
      <c r="E58" s="151"/>
      <c r="F58" s="151"/>
      <c r="G58" s="151"/>
      <c r="H58" s="152"/>
    </row>
    <row r="59" spans="1:8" s="7" customFormat="1" ht="16" thickBot="1">
      <c r="A59" s="63"/>
      <c r="B59" s="144" t="s">
        <v>47</v>
      </c>
      <c r="C59" s="145"/>
      <c r="D59" s="146"/>
      <c r="E59" s="144" t="s">
        <v>48</v>
      </c>
      <c r="F59" s="145"/>
      <c r="G59" s="146"/>
      <c r="H59" s="72"/>
    </row>
    <row r="60" spans="1:8" s="5" customFormat="1" ht="30" customHeight="1" thickBot="1">
      <c r="A60" s="55" t="s">
        <v>49</v>
      </c>
      <c r="B60" s="50" t="s">
        <v>22</v>
      </c>
      <c r="C60" s="17" t="s">
        <v>23</v>
      </c>
      <c r="D60" s="18" t="s">
        <v>24</v>
      </c>
      <c r="E60" s="50" t="s">
        <v>22</v>
      </c>
      <c r="F60" s="17" t="s">
        <v>23</v>
      </c>
      <c r="G60" s="18" t="s">
        <v>24</v>
      </c>
      <c r="H60" s="62" t="s">
        <v>25</v>
      </c>
    </row>
    <row r="61" spans="1:8" s="5" customFormat="1" ht="39">
      <c r="A61" s="48" t="s">
        <v>50</v>
      </c>
      <c r="B61" s="69"/>
      <c r="C61" s="35"/>
      <c r="D61" s="11">
        <f>B62*C61</f>
        <v>0</v>
      </c>
      <c r="E61" s="69"/>
      <c r="F61" s="35"/>
      <c r="G61" s="11">
        <f>E61*F61</f>
        <v>0</v>
      </c>
      <c r="H61" s="51"/>
    </row>
    <row r="62" spans="1:8" s="5" customFormat="1">
      <c r="A62" s="30" t="s">
        <v>17</v>
      </c>
      <c r="B62" s="69"/>
      <c r="C62" s="33"/>
      <c r="D62" s="11">
        <f>B62*C62</f>
        <v>0</v>
      </c>
      <c r="E62" s="69"/>
      <c r="F62" s="33"/>
      <c r="G62" s="11">
        <f t="shared" ref="G62:G66" si="10">E62*F62</f>
        <v>0</v>
      </c>
      <c r="H62" s="52"/>
    </row>
    <row r="63" spans="1:8" s="5" customFormat="1" ht="20" customHeight="1">
      <c r="A63" s="31" t="s">
        <v>18</v>
      </c>
      <c r="B63" s="69"/>
      <c r="C63" s="10"/>
      <c r="D63" s="11">
        <f t="shared" ref="D63:D66" si="11">B63*C63</f>
        <v>0</v>
      </c>
      <c r="E63" s="69"/>
      <c r="F63" s="34"/>
      <c r="G63" s="11">
        <f t="shared" si="10"/>
        <v>0</v>
      </c>
      <c r="H63" s="46"/>
    </row>
    <row r="64" spans="1:8" s="5" customFormat="1" ht="26">
      <c r="A64" s="31" t="s">
        <v>19</v>
      </c>
      <c r="B64" s="69"/>
      <c r="C64" s="33"/>
      <c r="D64" s="11">
        <f t="shared" si="11"/>
        <v>0</v>
      </c>
      <c r="E64" s="69"/>
      <c r="F64" s="33"/>
      <c r="G64" s="11">
        <f>E64*F64</f>
        <v>0</v>
      </c>
      <c r="H64" s="52"/>
    </row>
    <row r="65" spans="1:8" s="5" customFormat="1">
      <c r="A65" s="49" t="s">
        <v>0</v>
      </c>
      <c r="B65" s="41"/>
      <c r="C65" s="42"/>
      <c r="D65" s="11">
        <f t="shared" si="11"/>
        <v>0</v>
      </c>
      <c r="E65" s="41"/>
      <c r="F65" s="42"/>
      <c r="G65" s="11">
        <f>E65*F65</f>
        <v>0</v>
      </c>
      <c r="H65" s="53"/>
    </row>
    <row r="66" spans="1:8" s="5" customFormat="1">
      <c r="A66" s="49" t="s">
        <v>0</v>
      </c>
      <c r="B66" s="41"/>
      <c r="C66" s="42"/>
      <c r="D66" s="11">
        <f t="shared" si="11"/>
        <v>0</v>
      </c>
      <c r="E66" s="41"/>
      <c r="F66" s="42"/>
      <c r="G66" s="11">
        <f t="shared" si="10"/>
        <v>0</v>
      </c>
      <c r="H66" s="53"/>
    </row>
    <row r="67" spans="1:8" s="5" customFormat="1">
      <c r="A67" s="32" t="s">
        <v>51</v>
      </c>
      <c r="B67" s="37"/>
      <c r="C67" s="16"/>
      <c r="D67" s="113">
        <f>SUM(D61:D66)</f>
        <v>0</v>
      </c>
      <c r="E67" s="38"/>
      <c r="F67" s="16"/>
      <c r="G67" s="114">
        <f>SUM(G61:G66)</f>
        <v>0</v>
      </c>
      <c r="H67" s="54"/>
    </row>
    <row r="68" spans="1:8" s="5" customFormat="1">
      <c r="A68" s="59"/>
      <c r="B68" s="67"/>
      <c r="C68" s="60"/>
      <c r="D68" s="68"/>
      <c r="E68" s="76"/>
      <c r="F68" s="60"/>
      <c r="G68" s="110"/>
      <c r="H68" s="61"/>
    </row>
    <row r="69" spans="1:8" s="5" customFormat="1" ht="40" thickBot="1">
      <c r="A69" s="56" t="s">
        <v>52</v>
      </c>
      <c r="B69" s="56"/>
      <c r="C69" s="57"/>
      <c r="D69" s="58"/>
      <c r="E69" s="56"/>
      <c r="F69" s="57"/>
      <c r="G69" s="111"/>
      <c r="H69" s="62" t="s">
        <v>25</v>
      </c>
    </row>
    <row r="70" spans="1:8" s="5" customFormat="1" ht="39" customHeight="1">
      <c r="A70" s="29" t="s">
        <v>53</v>
      </c>
      <c r="B70" s="69"/>
      <c r="C70" s="20"/>
      <c r="D70" s="21">
        <f>C70*B70</f>
        <v>0</v>
      </c>
      <c r="E70" s="29"/>
      <c r="F70" s="39"/>
      <c r="G70" s="11">
        <f>F70*E70</f>
        <v>0</v>
      </c>
      <c r="H70" s="73"/>
    </row>
    <row r="71" spans="1:8" s="5" customFormat="1" ht="18" customHeight="1">
      <c r="A71" s="64" t="s">
        <v>1</v>
      </c>
      <c r="B71" s="38"/>
      <c r="C71" s="28"/>
      <c r="D71" s="21">
        <f t="shared" ref="D71:D72" si="12">C71*B71</f>
        <v>0</v>
      </c>
      <c r="E71" s="64"/>
      <c r="F71" s="24"/>
      <c r="G71" s="11">
        <f t="shared" ref="G71:G72" si="13">F71*E71</f>
        <v>0</v>
      </c>
      <c r="H71" s="74"/>
    </row>
    <row r="72" spans="1:8" s="5" customFormat="1" ht="18" customHeight="1">
      <c r="A72" s="64" t="s">
        <v>1</v>
      </c>
      <c r="B72" s="38"/>
      <c r="C72" s="28"/>
      <c r="D72" s="21">
        <f t="shared" si="12"/>
        <v>0</v>
      </c>
      <c r="E72" s="64"/>
      <c r="F72" s="24"/>
      <c r="G72" s="11">
        <f t="shared" si="13"/>
        <v>0</v>
      </c>
      <c r="H72" s="74"/>
    </row>
    <row r="73" spans="1:8" s="5" customFormat="1">
      <c r="A73" s="32" t="s">
        <v>54</v>
      </c>
      <c r="B73" s="37"/>
      <c r="C73" s="16"/>
      <c r="D73" s="113">
        <f>SUM(D70:D72)</f>
        <v>0</v>
      </c>
      <c r="E73" s="64"/>
      <c r="F73" s="16"/>
      <c r="G73" s="114">
        <f>SUM(G70:G72)</f>
        <v>0</v>
      </c>
      <c r="H73" s="54"/>
    </row>
    <row r="74" spans="1:8">
      <c r="B74" s="22"/>
      <c r="D74" s="70"/>
      <c r="E74" s="22"/>
      <c r="G74" s="112"/>
    </row>
    <row r="75" spans="1:8" s="5" customFormat="1" ht="40" thickBot="1">
      <c r="A75" s="56" t="s">
        <v>55</v>
      </c>
      <c r="B75" s="56"/>
      <c r="C75" s="57"/>
      <c r="D75" s="58"/>
      <c r="E75" s="56"/>
      <c r="F75" s="57"/>
      <c r="G75" s="111"/>
      <c r="H75" s="62" t="s">
        <v>25</v>
      </c>
    </row>
    <row r="76" spans="1:8" s="5" customFormat="1" ht="52">
      <c r="A76" s="65" t="s">
        <v>56</v>
      </c>
      <c r="B76" s="36"/>
      <c r="C76" s="10"/>
      <c r="D76" s="11">
        <f>C76*B76</f>
        <v>0</v>
      </c>
      <c r="E76" s="65"/>
      <c r="F76" s="34"/>
      <c r="G76" s="11">
        <f>F76*E76</f>
        <v>0</v>
      </c>
      <c r="H76" s="46"/>
    </row>
    <row r="77" spans="1:8" s="5" customFormat="1" ht="27" customHeight="1">
      <c r="A77" s="65" t="s">
        <v>57</v>
      </c>
      <c r="B77" s="36"/>
      <c r="C77" s="10"/>
      <c r="D77" s="11"/>
      <c r="E77" s="65"/>
      <c r="F77" s="34"/>
      <c r="G77" s="11"/>
      <c r="H77" s="46"/>
    </row>
    <row r="78" spans="1:8" s="5" customFormat="1" ht="41" customHeight="1">
      <c r="A78" s="65" t="s">
        <v>58</v>
      </c>
      <c r="B78" s="36"/>
      <c r="C78" s="10"/>
      <c r="D78" s="11">
        <f t="shared" ref="D78:D80" si="14">C78*B78</f>
        <v>0</v>
      </c>
      <c r="E78" s="65"/>
      <c r="F78" s="34"/>
      <c r="G78" s="11">
        <f t="shared" ref="G78:G79" si="15">F78*E78</f>
        <v>0</v>
      </c>
      <c r="H78" s="46"/>
    </row>
    <row r="79" spans="1:8" s="5" customFormat="1" ht="17" customHeight="1">
      <c r="A79" s="64" t="s">
        <v>1</v>
      </c>
      <c r="B79" s="38"/>
      <c r="C79" s="28"/>
      <c r="D79" s="11">
        <v>0</v>
      </c>
      <c r="E79" s="64"/>
      <c r="F79" s="24"/>
      <c r="G79" s="11">
        <f t="shared" si="15"/>
        <v>0</v>
      </c>
      <c r="H79" s="74"/>
    </row>
    <row r="80" spans="1:8" s="5" customFormat="1" ht="17" customHeight="1">
      <c r="A80" s="64" t="s">
        <v>1</v>
      </c>
      <c r="B80" s="38"/>
      <c r="C80" s="28"/>
      <c r="D80" s="11">
        <f t="shared" si="14"/>
        <v>0</v>
      </c>
      <c r="E80" s="64"/>
      <c r="F80" s="24"/>
      <c r="G80" s="11">
        <v>0</v>
      </c>
      <c r="H80" s="74"/>
    </row>
    <row r="81" spans="1:8" s="5" customFormat="1">
      <c r="A81" s="32" t="s">
        <v>59</v>
      </c>
      <c r="B81" s="37"/>
      <c r="C81" s="16"/>
      <c r="D81" s="115">
        <f>SUM(D76:D80)</f>
        <v>0</v>
      </c>
      <c r="E81" s="64"/>
      <c r="F81" s="16"/>
      <c r="G81" s="114">
        <f>SUM(G76:G80)</f>
        <v>0</v>
      </c>
      <c r="H81" s="54"/>
    </row>
    <row r="82" spans="1:8">
      <c r="B82" s="22"/>
      <c r="D82" s="70"/>
      <c r="E82" s="22"/>
      <c r="G82" s="112"/>
    </row>
    <row r="83" spans="1:8" s="5" customFormat="1" ht="40" thickBot="1">
      <c r="A83" s="56" t="s">
        <v>60</v>
      </c>
      <c r="B83" s="56"/>
      <c r="C83" s="57"/>
      <c r="D83" s="58"/>
      <c r="E83" s="56"/>
      <c r="F83" s="57"/>
      <c r="G83" s="111"/>
      <c r="H83" s="62" t="s">
        <v>25</v>
      </c>
    </row>
    <row r="84" spans="1:8" s="5" customFormat="1" ht="30" customHeight="1">
      <c r="A84" s="66"/>
      <c r="B84" s="165" t="s">
        <v>62</v>
      </c>
      <c r="C84" s="166"/>
      <c r="D84" s="71">
        <v>0</v>
      </c>
      <c r="E84" s="167" t="s">
        <v>62</v>
      </c>
      <c r="F84" s="168"/>
      <c r="G84" s="71">
        <v>0</v>
      </c>
      <c r="H84" s="75"/>
    </row>
    <row r="85" spans="1:8" s="5" customFormat="1" ht="28" customHeight="1">
      <c r="A85" s="27" t="s">
        <v>2</v>
      </c>
      <c r="B85" s="169" t="s">
        <v>63</v>
      </c>
      <c r="C85" s="170"/>
      <c r="D85" s="123" t="e">
        <f>(D84/B55)</f>
        <v>#DIV/0!</v>
      </c>
      <c r="E85" s="171" t="s">
        <v>64</v>
      </c>
      <c r="F85" s="172"/>
      <c r="G85" s="123" t="e">
        <f>(G84/E55)</f>
        <v>#DIV/0!</v>
      </c>
      <c r="H85" s="47"/>
    </row>
    <row r="86" spans="1:8" s="5" customFormat="1" ht="15" thickBot="1">
      <c r="A86" s="32" t="s">
        <v>61</v>
      </c>
      <c r="B86" s="156">
        <f>SUM(D84+G84)</f>
        <v>0</v>
      </c>
      <c r="C86" s="157"/>
      <c r="D86" s="157"/>
      <c r="E86" s="157"/>
      <c r="F86" s="157"/>
      <c r="G86" s="158"/>
      <c r="H86" s="54"/>
    </row>
    <row r="87" spans="1:8" s="5" customFormat="1" ht="15" thickBot="1">
      <c r="A87" s="59"/>
      <c r="B87" s="116"/>
      <c r="C87" s="45"/>
      <c r="D87" s="45"/>
      <c r="E87" s="45"/>
      <c r="F87" s="45"/>
      <c r="G87" s="117"/>
      <c r="H87" s="61"/>
    </row>
    <row r="88" spans="1:8" s="5" customFormat="1" ht="26" customHeight="1" thickBot="1">
      <c r="A88" s="118" t="s">
        <v>44</v>
      </c>
      <c r="B88" s="119"/>
      <c r="C88" s="120"/>
      <c r="D88" s="121">
        <f>SUM(D67+D73+D81+D84)</f>
        <v>0</v>
      </c>
      <c r="E88" s="122"/>
      <c r="F88" s="25"/>
      <c r="G88" s="121">
        <f>SUM(G67+G73+G81+G84)</f>
        <v>0</v>
      </c>
      <c r="H88" s="26"/>
    </row>
    <row r="89" spans="1:8" s="5" customFormat="1" ht="29" customHeight="1" thickBot="1">
      <c r="A89" s="19" t="s">
        <v>65</v>
      </c>
      <c r="B89" s="159">
        <f>SUM(D88+G88)</f>
        <v>0</v>
      </c>
      <c r="C89" s="160"/>
      <c r="D89" s="160"/>
      <c r="E89" s="160"/>
      <c r="F89" s="160"/>
      <c r="G89" s="161"/>
      <c r="H89" s="40"/>
    </row>
    <row r="90" spans="1:8" s="5" customFormat="1" ht="48" customHeight="1" thickBot="1">
      <c r="A90" s="19" t="s">
        <v>66</v>
      </c>
      <c r="B90" s="162" t="str">
        <f>IF(B56=B89,"gist", "fallà")</f>
        <v>gist</v>
      </c>
      <c r="C90" s="163"/>
      <c r="D90" s="163"/>
      <c r="E90" s="163"/>
      <c r="F90" s="163"/>
      <c r="G90" s="164"/>
      <c r="H90" s="40" t="s">
        <v>67</v>
      </c>
    </row>
  </sheetData>
  <mergeCells count="23">
    <mergeCell ref="B86:G86"/>
    <mergeCell ref="B89:G89"/>
    <mergeCell ref="B90:G90"/>
    <mergeCell ref="B84:C84"/>
    <mergeCell ref="E84:F84"/>
    <mergeCell ref="B85:C85"/>
    <mergeCell ref="E85:F85"/>
    <mergeCell ref="B59:D59"/>
    <mergeCell ref="E59:G59"/>
    <mergeCell ref="B56:G56"/>
    <mergeCell ref="B55:D55"/>
    <mergeCell ref="E55:G55"/>
    <mergeCell ref="B8:H8"/>
    <mergeCell ref="B11:D11"/>
    <mergeCell ref="E11:G11"/>
    <mergeCell ref="A10:H10"/>
    <mergeCell ref="A58:H58"/>
    <mergeCell ref="B7:H7"/>
    <mergeCell ref="A1:H1"/>
    <mergeCell ref="B3:H3"/>
    <mergeCell ref="B4:H4"/>
    <mergeCell ref="B5:H5"/>
    <mergeCell ref="B6:H6"/>
  </mergeCells>
  <conditionalFormatting sqref="B90:G90">
    <cfRule type="containsText" dxfId="4" priority="1" stopIfTrue="1" operator="containsText" text="gist">
      <formula>NOT(ISERROR(SEARCH("gist",B90)))</formula>
    </cfRule>
    <cfRule type="containsText" dxfId="3" priority="2" stopIfTrue="1" operator="containsText" text="fallà">
      <formula>NOT(ISERROR(SEARCH("fallà",B90)))</formula>
    </cfRule>
    <cfRule type="cellIs" dxfId="5" priority="3" operator="equal">
      <formula>$B$56</formula>
    </cfRule>
  </conditionalFormatting>
  <pageMargins left="0.7" right="0.7" top="0.78740157499999996" bottom="0.78740157499999996" header="0.3" footer="0.3"/>
  <pageSetup paperSize="9" scale="9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84D890E-4F79-FC4D-9B75-E25EE017CB76}">
          <x14:formula1>
            <xm:f>Z_Daten!$A$2:$A$4</xm:f>
          </x14:formula1>
          <xm:sqref>B13:B18 E13:E19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3420-00ED-4562-B4A0-E25F576658EE}">
  <dimension ref="A1:H17"/>
  <sheetViews>
    <sheetView tabSelected="1" topLeftCell="A10" zoomScale="143" workbookViewId="0">
      <selection activeCell="B11" sqref="B11:H11"/>
    </sheetView>
  </sheetViews>
  <sheetFormatPr baseColWidth="10" defaultColWidth="9.19921875" defaultRowHeight="13"/>
  <cols>
    <col min="1" max="1" width="22.3984375" style="130" customWidth="1"/>
    <col min="2" max="7" width="9.19921875" style="130"/>
    <col min="8" max="8" width="74.796875" style="130" customWidth="1"/>
    <col min="9" max="16384" width="9.19921875" style="130"/>
  </cols>
  <sheetData>
    <row r="1" spans="1:8" s="4" customFormat="1" ht="50.25" customHeight="1" thickBot="1">
      <c r="A1" s="175" t="s">
        <v>5</v>
      </c>
      <c r="B1" s="175"/>
      <c r="C1" s="175"/>
      <c r="D1" s="175"/>
      <c r="E1" s="175"/>
      <c r="F1" s="175"/>
      <c r="G1" s="175"/>
      <c r="H1" s="175"/>
    </row>
    <row r="2" spans="1:8" ht="26" customHeight="1">
      <c r="A2" s="179" t="s">
        <v>68</v>
      </c>
      <c r="B2" s="180"/>
      <c r="C2" s="180"/>
      <c r="D2" s="180"/>
      <c r="E2" s="180"/>
      <c r="F2" s="180"/>
      <c r="G2" s="180"/>
      <c r="H2" s="181"/>
    </row>
    <row r="3" spans="1:8" s="4" customFormat="1" ht="53" customHeight="1">
      <c r="A3" s="131" t="s">
        <v>69</v>
      </c>
      <c r="B3" s="173" t="s">
        <v>82</v>
      </c>
      <c r="C3" s="173"/>
      <c r="D3" s="173"/>
      <c r="E3" s="173"/>
      <c r="F3" s="173"/>
      <c r="G3" s="173"/>
      <c r="H3" s="174"/>
    </row>
    <row r="4" spans="1:8" s="4" customFormat="1" ht="60" customHeight="1">
      <c r="A4" s="131" t="s">
        <v>70</v>
      </c>
      <c r="B4" s="173" t="s">
        <v>83</v>
      </c>
      <c r="C4" s="173"/>
      <c r="D4" s="173"/>
      <c r="E4" s="173"/>
      <c r="F4" s="173"/>
      <c r="G4" s="173"/>
      <c r="H4" s="174"/>
    </row>
    <row r="5" spans="1:8" ht="26" customHeight="1">
      <c r="A5" s="176" t="s">
        <v>71</v>
      </c>
      <c r="B5" s="177"/>
      <c r="C5" s="177"/>
      <c r="D5" s="177"/>
      <c r="E5" s="177"/>
      <c r="F5" s="177"/>
      <c r="G5" s="177"/>
      <c r="H5" s="178"/>
    </row>
    <row r="6" spans="1:8" s="4" customFormat="1" ht="271" customHeight="1">
      <c r="A6" s="131" t="s">
        <v>72</v>
      </c>
      <c r="B6" s="182" t="s">
        <v>84</v>
      </c>
      <c r="C6" s="182"/>
      <c r="D6" s="182"/>
      <c r="E6" s="182"/>
      <c r="F6" s="182"/>
      <c r="G6" s="182"/>
      <c r="H6" s="183"/>
    </row>
    <row r="7" spans="1:8" s="4" customFormat="1" ht="115" customHeight="1">
      <c r="A7" s="131" t="s">
        <v>73</v>
      </c>
      <c r="B7" s="173" t="s">
        <v>85</v>
      </c>
      <c r="C7" s="173"/>
      <c r="D7" s="173"/>
      <c r="E7" s="173"/>
      <c r="F7" s="173"/>
      <c r="G7" s="173"/>
      <c r="H7" s="174"/>
    </row>
    <row r="8" spans="1:8" s="4" customFormat="1" ht="219" customHeight="1">
      <c r="A8" s="131" t="s">
        <v>74</v>
      </c>
      <c r="B8" s="173" t="s">
        <v>86</v>
      </c>
      <c r="C8" s="173"/>
      <c r="D8" s="173"/>
      <c r="E8" s="173"/>
      <c r="F8" s="173"/>
      <c r="G8" s="173"/>
      <c r="H8" s="174"/>
    </row>
    <row r="9" spans="1:8" s="4" customFormat="1" ht="73" customHeight="1">
      <c r="A9" s="131" t="s">
        <v>75</v>
      </c>
      <c r="B9" s="173" t="s">
        <v>87</v>
      </c>
      <c r="C9" s="173"/>
      <c r="D9" s="173"/>
      <c r="E9" s="173"/>
      <c r="F9" s="173"/>
      <c r="G9" s="173"/>
      <c r="H9" s="174"/>
    </row>
    <row r="10" spans="1:8" s="4" customFormat="1" ht="129" customHeight="1">
      <c r="A10" s="131" t="s">
        <v>76</v>
      </c>
      <c r="B10" s="182" t="s">
        <v>93</v>
      </c>
      <c r="C10" s="173"/>
      <c r="D10" s="173"/>
      <c r="E10" s="173"/>
      <c r="F10" s="173"/>
      <c r="G10" s="173"/>
      <c r="H10" s="174"/>
    </row>
    <row r="11" spans="1:8" s="4" customFormat="1" ht="43" customHeight="1">
      <c r="A11" s="131" t="s">
        <v>77</v>
      </c>
      <c r="B11" s="173" t="s">
        <v>88</v>
      </c>
      <c r="C11" s="173"/>
      <c r="D11" s="173"/>
      <c r="E11" s="173"/>
      <c r="F11" s="173"/>
      <c r="G11" s="173"/>
      <c r="H11" s="174"/>
    </row>
    <row r="12" spans="1:8" ht="26" customHeight="1">
      <c r="A12" s="176" t="s">
        <v>78</v>
      </c>
      <c r="B12" s="177"/>
      <c r="C12" s="177"/>
      <c r="D12" s="177"/>
      <c r="E12" s="177"/>
      <c r="F12" s="177"/>
      <c r="G12" s="177"/>
      <c r="H12" s="178"/>
    </row>
    <row r="13" spans="1:8" ht="91">
      <c r="A13" s="131" t="s">
        <v>79</v>
      </c>
      <c r="B13" s="173" t="s">
        <v>89</v>
      </c>
      <c r="C13" s="173"/>
      <c r="D13" s="173"/>
      <c r="E13" s="173"/>
      <c r="F13" s="173"/>
      <c r="G13" s="173"/>
      <c r="H13" s="174"/>
    </row>
    <row r="14" spans="1:8" ht="40" customHeight="1">
      <c r="A14" s="131" t="s">
        <v>80</v>
      </c>
      <c r="B14" s="173" t="s">
        <v>90</v>
      </c>
      <c r="C14" s="173"/>
      <c r="D14" s="173"/>
      <c r="E14" s="173"/>
      <c r="F14" s="173"/>
      <c r="G14" s="173"/>
      <c r="H14" s="174"/>
    </row>
    <row r="15" spans="1:8" ht="26">
      <c r="A15" s="131" t="s">
        <v>81</v>
      </c>
      <c r="B15" s="173" t="s">
        <v>91</v>
      </c>
      <c r="C15" s="173"/>
      <c r="D15" s="173"/>
      <c r="E15" s="173"/>
      <c r="F15" s="173"/>
      <c r="G15" s="173"/>
      <c r="H15" s="174"/>
    </row>
    <row r="16" spans="1:8" ht="26" customHeight="1">
      <c r="A16" s="176" t="s">
        <v>3</v>
      </c>
      <c r="B16" s="177"/>
      <c r="C16" s="177"/>
      <c r="D16" s="177"/>
      <c r="E16" s="177"/>
      <c r="F16" s="177"/>
      <c r="G16" s="177"/>
      <c r="H16" s="178"/>
    </row>
    <row r="17" spans="1:8" s="4" customFormat="1" ht="15" thickBot="1">
      <c r="A17" s="132" t="s">
        <v>3</v>
      </c>
      <c r="B17" s="184" t="s">
        <v>92</v>
      </c>
      <c r="C17" s="184"/>
      <c r="D17" s="184"/>
      <c r="E17" s="184"/>
      <c r="F17" s="184"/>
      <c r="G17" s="184"/>
      <c r="H17" s="185"/>
    </row>
  </sheetData>
  <mergeCells count="17">
    <mergeCell ref="A12:H12"/>
    <mergeCell ref="B13:H13"/>
    <mergeCell ref="A1:H1"/>
    <mergeCell ref="B7:H7"/>
    <mergeCell ref="B3:H3"/>
    <mergeCell ref="B17:H17"/>
    <mergeCell ref="B4:H4"/>
    <mergeCell ref="A16:H16"/>
    <mergeCell ref="A2:H2"/>
    <mergeCell ref="A5:H5"/>
    <mergeCell ref="B14:H14"/>
    <mergeCell ref="B15:H15"/>
    <mergeCell ref="B6:H6"/>
    <mergeCell ref="B8:H8"/>
    <mergeCell ref="B9:H9"/>
    <mergeCell ref="B10:H10"/>
    <mergeCell ref="B11:H11"/>
  </mergeCells>
  <hyperlinks>
    <hyperlink ref="B17:G17" r:id="rId1" display="Link zu FAQ" xr:uid="{1C83A91E-3FCA-884B-921F-4C4A92E374FE}"/>
    <hyperlink ref="B17:H17" r:id="rId2" display="Link tar FAQ" xr:uid="{0D099BE3-C5A0-0A43-BA3C-CB65C3132E3C}"/>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3299-B909-4A88-BC79-55FB775B7860}">
  <dimension ref="A1:A4"/>
  <sheetViews>
    <sheetView workbookViewId="0">
      <selection activeCell="A2" sqref="A2:A4"/>
    </sheetView>
  </sheetViews>
  <sheetFormatPr baseColWidth="10" defaultColWidth="9" defaultRowHeight="13"/>
  <cols>
    <col min="1" max="1" width="12.796875" bestFit="1" customWidth="1"/>
  </cols>
  <sheetData>
    <row r="1" spans="1:1">
      <c r="A1" t="s">
        <v>4</v>
      </c>
    </row>
    <row r="2" spans="1:1">
      <c r="A2" s="14">
        <v>140</v>
      </c>
    </row>
    <row r="3" spans="1:1">
      <c r="A3" s="14">
        <v>100</v>
      </c>
    </row>
    <row r="4" spans="1:1">
      <c r="A4" s="14">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00a58e-4757-4811-a582-f9ba5ac38c07">
      <Terms xmlns="http://schemas.microsoft.com/office/infopath/2007/PartnerControls"/>
    </lcf76f155ced4ddcb4097134ff3c332f>
    <TaxCatchAll xmlns="1bf1d2dc-d440-4281-bffd-e37a7781bb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E7C9959F771E747B25E61F864B4CA1B" ma:contentTypeVersion="18" ma:contentTypeDescription="Ein neues Dokument erstellen." ma:contentTypeScope="" ma:versionID="b9a1adac748b8cfdf4584252e06ad24e">
  <xsd:schema xmlns:xsd="http://www.w3.org/2001/XMLSchema" xmlns:xs="http://www.w3.org/2001/XMLSchema" xmlns:p="http://schemas.microsoft.com/office/2006/metadata/properties" xmlns:ns2="1bf1d2dc-d440-4281-bffd-e37a7781bbb4" xmlns:ns3="1900a58e-4757-4811-a582-f9ba5ac38c07" targetNamespace="http://schemas.microsoft.com/office/2006/metadata/properties" ma:root="true" ma:fieldsID="94829c31de5701316cc65e1b1cf9f696" ns2:_="" ns3:_="">
    <xsd:import namespace="1bf1d2dc-d440-4281-bffd-e37a7781bbb4"/>
    <xsd:import namespace="1900a58e-4757-4811-a582-f9ba5ac38c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1d2dc-d440-4281-bffd-e37a7781bbb4"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dab39554-8436-4665-abd1-bab192056082}" ma:internalName="TaxCatchAll" ma:showField="CatchAllData" ma:web="1bf1d2dc-d440-4281-bffd-e37a7781bbb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00a58e-4757-4811-a582-f9ba5ac38c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291bd3d5-4130-4fec-899e-e1dd290f40d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6FC541-8077-48A1-9B14-3EB155CCF354}">
  <ds:schemaRefs>
    <ds:schemaRef ds:uri="http://schemas.microsoft.com/office/2006/metadata/properties"/>
    <ds:schemaRef ds:uri="http://schemas.microsoft.com/office/2006/documentManagement/types"/>
    <ds:schemaRef ds:uri="1900a58e-4757-4811-a582-f9ba5ac38c07"/>
    <ds:schemaRef ds:uri="1bf1d2dc-d440-4281-bffd-e37a7781bbb4"/>
    <ds:schemaRef ds:uri="http://purl.org/dc/elements/1.1/"/>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C2FCB1C2-1EF0-461E-874A-CEAB92698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1d2dc-d440-4281-bffd-e37a7781bbb4"/>
    <ds:schemaRef ds:uri="1900a58e-4757-4811-a582-f9ba5ac38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3AAA55-BAB6-4B92-8E31-503AC58CAE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Model</vt:lpstr>
      <vt:lpstr>Decleraziuns</vt:lpstr>
      <vt:lpstr>Z_Daten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mblumenthal</dc:creator>
  <cp:keywords/>
  <dc:description/>
  <cp:lastModifiedBy>Rebecca Walser</cp:lastModifiedBy>
  <cp:revision/>
  <dcterms:created xsi:type="dcterms:W3CDTF">2022-08-17T12:47:20Z</dcterms:created>
  <dcterms:modified xsi:type="dcterms:W3CDTF">2024-02-28T14:43:04Z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0x0101007E7C9959F771E747B25E61F864B4CA1B</vt:lpwstr>
  </property>
  <property fmtid="{D5CDD505-2E9C-101B-9397-08002B2CF9AE}" pid="3" name="MediaServiceImageTags">
    <vt:lpwstr/>
  </property>
</Properties>
</file>